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60" windowHeight="9345" activeTab="0"/>
  </bookViews>
  <sheets>
    <sheet name="2010" sheetId="1" r:id="rId1"/>
    <sheet name="후원금수입" sheetId="2" r:id="rId2"/>
    <sheet name="후원물품수입" sheetId="3" r:id="rId3"/>
    <sheet name="후원금사용명세서" sheetId="4" r:id="rId4"/>
    <sheet name="후원물품사용명세서" sheetId="5" r:id="rId5"/>
    <sheet name="후원금계좌" sheetId="6" r:id="rId6"/>
  </sheets>
  <definedNames>
    <definedName name="_xlnm.Print_Area" localSheetId="5">'후원금계좌'!$B$1:$I$38</definedName>
    <definedName name="_xlnm.Print_Area" localSheetId="3">'후원금사용명세서'!$A$1:$H$37</definedName>
    <definedName name="_xlnm.Print_Area" localSheetId="4">'후원물품사용명세서'!$A$1:$G$92</definedName>
  </definedNames>
  <calcPr fullCalcOnLoad="1"/>
</workbook>
</file>

<file path=xl/sharedStrings.xml><?xml version="1.0" encoding="utf-8"?>
<sst xmlns="http://schemas.openxmlformats.org/spreadsheetml/2006/main" count="1074" uniqueCount="302">
  <si>
    <t>후원금수입 및 사용결과 보고서</t>
  </si>
  <si>
    <t>1.후원금 (금전)수입명세서</t>
  </si>
  <si>
    <t>(단위:원)</t>
  </si>
  <si>
    <t>SOS아동보호센터</t>
  </si>
  <si>
    <t>수    입</t>
  </si>
  <si>
    <t>지    출</t>
  </si>
  <si>
    <t>기부금 종류</t>
  </si>
  <si>
    <t>금  액</t>
  </si>
  <si>
    <t>사용항목</t>
  </si>
  <si>
    <t>전잔액</t>
  </si>
  <si>
    <t>민간단체보조금</t>
  </si>
  <si>
    <t>지역사회후원금</t>
  </si>
  <si>
    <t>공공요금</t>
  </si>
  <si>
    <t>예금이자</t>
  </si>
  <si>
    <t>제세공과금</t>
  </si>
  <si>
    <t>계</t>
  </si>
  <si>
    <t>수용기관경비</t>
  </si>
  <si>
    <t>피복비</t>
  </si>
  <si>
    <t>의료비</t>
  </si>
  <si>
    <t>대구광역시 수성구 만촌1동 636-4번지</t>
  </si>
  <si>
    <t>아동복지시설   SOS아동보호센터</t>
  </si>
  <si>
    <r>
      <t xml:space="preserve">      </t>
    </r>
    <r>
      <rPr>
        <b/>
        <sz val="12"/>
        <color indexed="8"/>
        <rFont val="굴림"/>
        <family val="3"/>
      </rPr>
      <t>시 설</t>
    </r>
    <r>
      <rPr>
        <b/>
        <sz val="12"/>
        <color indexed="8"/>
        <rFont val="굴림"/>
        <family val="3"/>
      </rPr>
      <t xml:space="preserve"> 장           정  해  수</t>
    </r>
  </si>
  <si>
    <t>연월일</t>
  </si>
  <si>
    <t>후원자</t>
  </si>
  <si>
    <t>품명</t>
  </si>
  <si>
    <t>수량</t>
  </si>
  <si>
    <t>단위</t>
  </si>
  <si>
    <t>비고</t>
  </si>
  <si>
    <t>익명</t>
  </si>
  <si>
    <t>kg</t>
  </si>
  <si>
    <t>box</t>
  </si>
  <si>
    <t>set</t>
  </si>
  <si>
    <t>통</t>
  </si>
  <si>
    <t>과자</t>
  </si>
  <si>
    <t>음료수</t>
  </si>
  <si>
    <t>화장지</t>
  </si>
  <si>
    <t>물티슈</t>
  </si>
  <si>
    <t>백미</t>
  </si>
  <si>
    <t>권</t>
  </si>
  <si>
    <t>수성구청 건축과</t>
  </si>
  <si>
    <t>한국도서관협회</t>
  </si>
  <si>
    <t>린스</t>
  </si>
  <si>
    <t>포</t>
  </si>
  <si>
    <t>L</t>
  </si>
  <si>
    <t>감귤</t>
  </si>
  <si>
    <t>기저귀</t>
  </si>
  <si>
    <t>년월일</t>
  </si>
  <si>
    <t>사용일자</t>
  </si>
  <si>
    <t>사용내역</t>
  </si>
  <si>
    <t>A통장       지출분</t>
  </si>
  <si>
    <t>합계</t>
  </si>
  <si>
    <t>지출내역</t>
  </si>
  <si>
    <t>4.후원금 (물품) 사용명세서</t>
  </si>
  <si>
    <t>사용처</t>
  </si>
  <si>
    <t>비치</t>
  </si>
  <si>
    <t>아동간식지급</t>
  </si>
  <si>
    <t>영유아실지급</t>
  </si>
  <si>
    <t>창고보관</t>
  </si>
  <si>
    <t>도서실비치</t>
  </si>
  <si>
    <t>보일러난방</t>
  </si>
  <si>
    <t>연료비</t>
  </si>
  <si>
    <t>사랑의열매-공동모금회</t>
  </si>
  <si>
    <t>효천풍물회</t>
  </si>
  <si>
    <t>만촌1동 주민센터</t>
  </si>
  <si>
    <t>지역사회 후원금품</t>
  </si>
  <si>
    <t>제주감귤</t>
  </si>
  <si>
    <t>바디샴푸</t>
  </si>
  <si>
    <t>각티슈</t>
  </si>
  <si>
    <t>EA</t>
  </si>
  <si>
    <t>만촌지구대</t>
  </si>
  <si>
    <t>하기스</t>
  </si>
  <si>
    <t>봉지</t>
  </si>
  <si>
    <t>60개들이</t>
  </si>
  <si>
    <t>등유</t>
  </si>
  <si>
    <t>수박</t>
  </si>
  <si>
    <t>물파스</t>
  </si>
  <si>
    <t>후시딘</t>
  </si>
  <si>
    <t>연월일</t>
  </si>
  <si>
    <t>난방용 등유구입</t>
  </si>
  <si>
    <t>식품창고비치</t>
  </si>
  <si>
    <t>두유</t>
  </si>
  <si>
    <t>마가렛트</t>
  </si>
  <si>
    <t>기저귀 소형</t>
  </si>
  <si>
    <t>기저귀 중형</t>
  </si>
  <si>
    <t>후원물품의 종류</t>
  </si>
  <si>
    <t>후원자</t>
  </si>
  <si>
    <t>내역</t>
  </si>
  <si>
    <t>품명</t>
  </si>
  <si>
    <t>수량</t>
  </si>
  <si>
    <t>단위</t>
  </si>
  <si>
    <t>비고</t>
  </si>
  <si>
    <t>2.후원금 (물품) 수입명세서</t>
  </si>
  <si>
    <t>3.후원금 (금전)사용명세서</t>
  </si>
  <si>
    <t>5.후원금 전용계좌</t>
  </si>
  <si>
    <t>금융기관 명</t>
  </si>
  <si>
    <t>계좌번호</t>
  </si>
  <si>
    <t>계좌명의</t>
  </si>
  <si>
    <t>농 협</t>
  </si>
  <si>
    <t>712-01-076374</t>
  </si>
  <si>
    <t>SOS아동보호센터</t>
  </si>
  <si>
    <t>금복복지재단</t>
  </si>
  <si>
    <t>대구열린교회</t>
  </si>
  <si>
    <t>한국전자산업환경협회</t>
  </si>
  <si>
    <t>자치위원회</t>
  </si>
  <si>
    <t>(주)미래티엔씨</t>
  </si>
  <si>
    <t>동산병원</t>
  </si>
  <si>
    <t>한전신심회</t>
  </si>
  <si>
    <t>제2작전사령부</t>
  </si>
  <si>
    <t>청소년위원회</t>
  </si>
  <si>
    <t>소계(07월)</t>
  </si>
  <si>
    <t>소계(08월)</t>
  </si>
  <si>
    <t>소계(09월)</t>
  </si>
  <si>
    <t>소계(10월)</t>
  </si>
  <si>
    <t>소계(11월)</t>
  </si>
  <si>
    <t>소계(12월)</t>
  </si>
  <si>
    <t>기간: 2010년 07월 01일부터</t>
  </si>
  <si>
    <t>시설2010하-1</t>
  </si>
  <si>
    <t>총합계(07월~12월)</t>
  </si>
  <si>
    <t>시설2010하-2</t>
  </si>
  <si>
    <t>난방용 등유</t>
  </si>
  <si>
    <t>빵</t>
  </si>
  <si>
    <t>밴드</t>
  </si>
  <si>
    <t>요오드액</t>
  </si>
  <si>
    <t>거즈</t>
  </si>
  <si>
    <t>파스</t>
  </si>
  <si>
    <t>연고</t>
  </si>
  <si>
    <t>반창고</t>
  </si>
  <si>
    <t>붕대</t>
  </si>
  <si>
    <t>소라빵</t>
  </si>
  <si>
    <t>밴드골드에이</t>
  </si>
  <si>
    <t>포비돈요오드액</t>
  </si>
  <si>
    <t>치료용소독거즈</t>
  </si>
  <si>
    <t>에어파스</t>
  </si>
  <si>
    <t>버물리</t>
  </si>
  <si>
    <t>물린디액</t>
  </si>
  <si>
    <t>카스타드</t>
  </si>
  <si>
    <t>기타후원금품</t>
  </si>
  <si>
    <t>대구지방경찰청</t>
  </si>
  <si>
    <t>도서</t>
  </si>
  <si>
    <t>중형</t>
  </si>
  <si>
    <t>라면</t>
  </si>
  <si>
    <t>물티슈(6개입)</t>
  </si>
  <si>
    <t>짱구, 오감자, 고래밥</t>
  </si>
  <si>
    <t>진라면</t>
  </si>
  <si>
    <t>2% / 매실</t>
  </si>
  <si>
    <t>(주)풍국면</t>
  </si>
  <si>
    <t>대구발전동우회</t>
  </si>
  <si>
    <t>국민건강보험공단 대구지역본부</t>
  </si>
  <si>
    <t>샘표국수</t>
  </si>
  <si>
    <t>원탁테이블</t>
  </si>
  <si>
    <t>의자</t>
  </si>
  <si>
    <t>오디오</t>
  </si>
  <si>
    <t>오디오 받침대</t>
  </si>
  <si>
    <t>카메라</t>
  </si>
  <si>
    <t>라디오</t>
  </si>
  <si>
    <t>취학전 수학교구</t>
  </si>
  <si>
    <t>취학전 한글교구</t>
  </si>
  <si>
    <t>소면</t>
  </si>
  <si>
    <t>삼백쌀</t>
  </si>
  <si>
    <t>필립스 미니하이파이</t>
  </si>
  <si>
    <t>맛동산 외 5여종</t>
  </si>
  <si>
    <t>하기스기저귀소형</t>
  </si>
  <si>
    <t>하기스기저귀중형</t>
  </si>
  <si>
    <t>오렌지,포도드링크</t>
  </si>
  <si>
    <t>맥스웰하우스</t>
  </si>
  <si>
    <t>디지털카메라</t>
  </si>
  <si>
    <t>신기한 수학나라</t>
  </si>
  <si>
    <t>신기한 한글나라</t>
  </si>
  <si>
    <t>대</t>
  </si>
  <si>
    <t>문화상품권</t>
  </si>
  <si>
    <t>쑥쑥</t>
  </si>
  <si>
    <t>아빠 얼굴이 더 빨갛다</t>
  </si>
  <si>
    <t>아무도 모르는 일</t>
  </si>
  <si>
    <t>말대꾸 하면 안돼요</t>
  </si>
  <si>
    <t>검은바다</t>
  </si>
  <si>
    <t>싱커</t>
  </si>
  <si>
    <t>내일 또 만나</t>
  </si>
  <si>
    <t>갈보 콩</t>
  </si>
  <si>
    <t>밥과 장미</t>
  </si>
  <si>
    <t>나무의 수사학</t>
  </si>
  <si>
    <t>달궁아리랑</t>
  </si>
  <si>
    <t>홈플러스 수성점</t>
  </si>
  <si>
    <t>에너지관리공단</t>
  </si>
  <si>
    <t>동방사회복지회</t>
  </si>
  <si>
    <t>(사단법인)전국한우협회</t>
  </si>
  <si>
    <t>동대구농협</t>
  </si>
  <si>
    <t>춘곡장학회</t>
  </si>
  <si>
    <t>접이식자전거</t>
  </si>
  <si>
    <t>15KG 통돌이 세탁기</t>
  </si>
  <si>
    <t>밀감</t>
  </si>
  <si>
    <t>한우불고기</t>
  </si>
  <si>
    <t>선풍기</t>
  </si>
  <si>
    <t>실내등유</t>
  </si>
  <si>
    <t>알톤 카데나20</t>
  </si>
  <si>
    <t>클라쎄 공기방울 DWF-150Q</t>
  </si>
  <si>
    <t>밀감3.8KG</t>
  </si>
  <si>
    <t>초코칩 외</t>
  </si>
  <si>
    <t>신일</t>
  </si>
  <si>
    <t>모나리자</t>
  </si>
  <si>
    <t>물레방아</t>
  </si>
  <si>
    <t>트라이 만촌점</t>
  </si>
  <si>
    <t>아동용내복</t>
  </si>
  <si>
    <t>아동용내의</t>
  </si>
  <si>
    <t>화장지(30롤)</t>
  </si>
  <si>
    <t>기저귀중형(96입)</t>
  </si>
  <si>
    <t>음료수(1.5pet 12입)</t>
  </si>
  <si>
    <t>막대형과자</t>
  </si>
  <si>
    <t>쿠키</t>
  </si>
  <si>
    <t>호떡빵</t>
  </si>
  <si>
    <t>찐빵</t>
  </si>
  <si>
    <t>쥬스</t>
  </si>
  <si>
    <t>햄토리내복</t>
  </si>
  <si>
    <t>유희왕내복</t>
  </si>
  <si>
    <t>내복</t>
  </si>
  <si>
    <t>키즈팬티</t>
  </si>
  <si>
    <t>깨끗한나라</t>
  </si>
  <si>
    <t>보솜이 기저귀중형</t>
  </si>
  <si>
    <t>과일촌오렌지쥬스</t>
  </si>
  <si>
    <t>빼빼로</t>
  </si>
  <si>
    <t>팡찌니</t>
  </si>
  <si>
    <t>검은콩두유</t>
  </si>
  <si>
    <t>오렌지쥬스</t>
  </si>
  <si>
    <t>시설2010하-3</t>
  </si>
  <si>
    <t>시설2010하-4</t>
  </si>
  <si>
    <t>의무실비치</t>
  </si>
  <si>
    <t>주방부식사용</t>
  </si>
  <si>
    <t>음악감상실설치</t>
  </si>
  <si>
    <t>설치</t>
  </si>
  <si>
    <t>도서,학용품구입</t>
  </si>
  <si>
    <t>개인지급</t>
  </si>
  <si>
    <t>1기분 자동차세</t>
  </si>
  <si>
    <t>하계캠프2</t>
  </si>
  <si>
    <t>병원진료비</t>
  </si>
  <si>
    <t>8월 공공요금</t>
  </si>
  <si>
    <t>물품구입</t>
  </si>
  <si>
    <t>화재,가스,배상보험료</t>
  </si>
  <si>
    <t>기저귀 및 물품구입</t>
  </si>
  <si>
    <t>아동 신발구입</t>
  </si>
  <si>
    <t>외출복 구입</t>
  </si>
  <si>
    <t>부산아쿠아리움</t>
  </si>
  <si>
    <t>경주나들이</t>
  </si>
  <si>
    <t>심리검사</t>
  </si>
  <si>
    <t>2010년               (7월~12월)</t>
  </si>
  <si>
    <t>3/4분기</t>
  </si>
  <si>
    <t>4/4분기</t>
  </si>
  <si>
    <t>2기분 시설물분  환경개선부담금</t>
  </si>
  <si>
    <t>후원금의 종류</t>
  </si>
  <si>
    <t>내역</t>
  </si>
  <si>
    <t>금액</t>
  </si>
  <si>
    <t>비  고</t>
  </si>
  <si>
    <t>프로그램사업비</t>
  </si>
  <si>
    <t>잔  액</t>
  </si>
  <si>
    <t>시설2010하-5</t>
  </si>
  <si>
    <t>김○○</t>
  </si>
  <si>
    <t>장○○</t>
  </si>
  <si>
    <t>정○○</t>
  </si>
  <si>
    <t>이○○</t>
  </si>
  <si>
    <t>서○○</t>
  </si>
  <si>
    <t>허○○</t>
  </si>
  <si>
    <t>전○○</t>
  </si>
  <si>
    <t>오○○</t>
  </si>
  <si>
    <t>권○○</t>
  </si>
  <si>
    <t>신○○</t>
  </si>
  <si>
    <t>황○○</t>
  </si>
  <si>
    <t>김○○(박○○)</t>
  </si>
  <si>
    <t>효천풍물회</t>
  </si>
  <si>
    <t>기타후생경비</t>
  </si>
  <si>
    <t>2010년 후원금 수입 및 결과 보고서(하반기)</t>
  </si>
  <si>
    <t>만촌1동          주민센터</t>
  </si>
  <si>
    <t>수성구청         주민복지과</t>
  </si>
  <si>
    <t>kg</t>
  </si>
  <si>
    <t>EA</t>
  </si>
  <si>
    <t>최○○</t>
  </si>
  <si>
    <t>구○○</t>
  </si>
  <si>
    <t xml:space="preserve">        2010년 12월 31일까지</t>
  </si>
  <si>
    <t>효천풍물회</t>
  </si>
  <si>
    <t>민간단체 보조금품</t>
  </si>
  <si>
    <t>대구시청      기계자동차과</t>
  </si>
  <si>
    <t>대구시청       기계자동차과</t>
  </si>
  <si>
    <t>하기스기저귀소형(54개입)</t>
  </si>
  <si>
    <t>취학전      수학교구</t>
  </si>
  <si>
    <t>취학전      한글교구</t>
  </si>
  <si>
    <t>배추</t>
  </si>
  <si>
    <t>수성구청         주민생활지원과</t>
  </si>
  <si>
    <t>백미</t>
  </si>
  <si>
    <t>물레방아</t>
  </si>
  <si>
    <t>동대구역       코레일 봉사단</t>
  </si>
  <si>
    <t>농협중앙회      동촌지점</t>
  </si>
  <si>
    <t>오렌지,포도,망고드링크</t>
  </si>
  <si>
    <t>대구사회복지사워크샵 참가</t>
  </si>
  <si>
    <t>한국아동복지세미나 참가비</t>
  </si>
  <si>
    <t>김장김치</t>
  </si>
  <si>
    <t>하반기 소계</t>
  </si>
  <si>
    <t>라디오</t>
  </si>
  <si>
    <t>도서실비치</t>
  </si>
  <si>
    <t>EA</t>
  </si>
  <si>
    <t>디지털카메라</t>
  </si>
  <si>
    <t>사무실비치</t>
  </si>
  <si>
    <t>과자</t>
  </si>
  <si>
    <t>아동간식지급</t>
  </si>
  <si>
    <t>음료수</t>
  </si>
  <si>
    <t>box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</si>
</sst>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_(\$* #,##0_);_(\$* \(#,##0\);_(\$* &quot;-&quot;_);_(@_)"/>
    <numFmt numFmtId="181" formatCode="mm&quot;월&quot;\ dd&quot;일&quot;"/>
    <numFmt numFmtId="182" formatCode="0_ "/>
    <numFmt numFmtId="183" formatCode="####\-##\-##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2]yyyy&quot;년&quot;\ m&quot;월&quot;\ d&quot;일&quot;\ dddd"/>
    <numFmt numFmtId="189" formatCode="yyyy&quot;-&quot;m&quot;-&quot;d;@"/>
  </numFmts>
  <fonts count="21">
    <font>
      <sz val="11"/>
      <name val="돋움"/>
      <family val="3"/>
    </font>
    <font>
      <sz val="8"/>
      <name val="돋움"/>
      <family val="3"/>
    </font>
    <font>
      <b/>
      <sz val="16"/>
      <color indexed="8"/>
      <name val="굴림"/>
      <family val="3"/>
    </font>
    <font>
      <b/>
      <sz val="12"/>
      <color indexed="8"/>
      <name val="굴림"/>
      <family val="3"/>
    </font>
    <font>
      <b/>
      <sz val="10"/>
      <color indexed="8"/>
      <name val="굴림"/>
      <family val="3"/>
    </font>
    <font>
      <sz val="10"/>
      <color indexed="8"/>
      <name val="굴림체"/>
      <family val="3"/>
    </font>
    <font>
      <sz val="10"/>
      <name val="돋움"/>
      <family val="3"/>
    </font>
    <font>
      <b/>
      <sz val="11"/>
      <color indexed="8"/>
      <name val="굴림"/>
      <family val="3"/>
    </font>
    <font>
      <sz val="9"/>
      <color indexed="8"/>
      <name val="굴림"/>
      <family val="3"/>
    </font>
    <font>
      <sz val="10"/>
      <color indexed="8"/>
      <name val="굴림"/>
      <family val="3"/>
    </font>
    <font>
      <sz val="18"/>
      <color indexed="8"/>
      <name val="굴림"/>
      <family val="3"/>
    </font>
    <font>
      <b/>
      <sz val="9"/>
      <color indexed="8"/>
      <name val="굴림"/>
      <family val="3"/>
    </font>
    <font>
      <b/>
      <sz val="12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color indexed="8"/>
      <name val="굴림체"/>
      <family val="3"/>
    </font>
    <font>
      <b/>
      <sz val="11"/>
      <name val="돋움"/>
      <family val="3"/>
    </font>
    <font>
      <b/>
      <sz val="11"/>
      <color indexed="8"/>
      <name val="굴림체"/>
      <family val="3"/>
    </font>
    <font>
      <sz val="11"/>
      <color indexed="8"/>
      <name val="굴림"/>
      <family val="3"/>
    </font>
    <font>
      <sz val="11"/>
      <color indexed="8"/>
      <name val="굴림체"/>
      <family val="3"/>
    </font>
    <font>
      <sz val="11"/>
      <name val="굴림체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14" fillId="0" borderId="0" applyNumberFormat="0" applyFill="0" applyBorder="0" applyAlignment="0" applyProtection="0"/>
  </cellStyleXfs>
  <cellXfs count="318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/>
    </xf>
    <xf numFmtId="0" fontId="7" fillId="0" borderId="0" xfId="0" applyFont="1" applyAlignment="1">
      <alignment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176" fontId="7" fillId="3" borderId="5" xfId="0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10" fillId="0" borderId="0" xfId="21" applyFont="1">
      <alignment/>
      <protection/>
    </xf>
    <xf numFmtId="0" fontId="9" fillId="0" borderId="0" xfId="21">
      <alignment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21" applyAlignment="1">
      <alignment/>
      <protection/>
    </xf>
    <xf numFmtId="49" fontId="3" fillId="0" borderId="0" xfId="21" applyNumberFormat="1" applyFont="1" applyBorder="1" applyAlignment="1">
      <alignment horizontal="left" vertical="center" wrapText="1"/>
      <protection/>
    </xf>
    <xf numFmtId="0" fontId="7" fillId="4" borderId="8" xfId="21" applyFont="1" applyFill="1" applyBorder="1" applyAlignment="1">
      <alignment horizontal="center" vertical="center"/>
      <protection/>
    </xf>
    <xf numFmtId="0" fontId="7" fillId="4" borderId="9" xfId="21" applyFont="1" applyFill="1" applyBorder="1" applyAlignment="1">
      <alignment horizontal="center" vertical="center"/>
      <protection/>
    </xf>
    <xf numFmtId="0" fontId="7" fillId="4" borderId="9" xfId="21" applyFont="1" applyFill="1" applyBorder="1" applyAlignment="1">
      <alignment horizontal="center" vertical="center" wrapText="1"/>
      <protection/>
    </xf>
    <xf numFmtId="0" fontId="7" fillId="4" borderId="10" xfId="21" applyFont="1" applyFill="1" applyBorder="1" applyAlignment="1">
      <alignment horizontal="center" vertical="center"/>
      <protection/>
    </xf>
    <xf numFmtId="0" fontId="9" fillId="0" borderId="0" xfId="21" applyAlignment="1">
      <alignment horizontal="center"/>
      <protection/>
    </xf>
    <xf numFmtId="0" fontId="9" fillId="0" borderId="0" xfId="21" applyBorder="1" applyAlignment="1">
      <alignment horizontal="center"/>
      <protection/>
    </xf>
    <xf numFmtId="49" fontId="8" fillId="0" borderId="0" xfId="21" applyNumberFormat="1" applyFont="1" applyBorder="1" applyAlignment="1">
      <alignment horizontal="center" vertical="center" wrapText="1"/>
      <protection/>
    </xf>
    <xf numFmtId="176" fontId="8" fillId="0" borderId="0" xfId="21" applyNumberFormat="1" applyFont="1" applyBorder="1" applyAlignment="1">
      <alignment horizontal="center" vertical="center" wrapText="1"/>
      <protection/>
    </xf>
    <xf numFmtId="0" fontId="9" fillId="0" borderId="0" xfId="21" applyFont="1">
      <alignment/>
      <protection/>
    </xf>
    <xf numFmtId="176" fontId="8" fillId="0" borderId="0" xfId="21" applyNumberFormat="1" applyFont="1" applyBorder="1" applyAlignment="1">
      <alignment vertical="center"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4" fillId="0" borderId="0" xfId="21" applyNumberFormat="1" applyFont="1" applyFill="1" applyBorder="1" applyAlignment="1">
      <alignment horizontal="center" vertical="center" wrapText="1"/>
      <protection/>
    </xf>
    <xf numFmtId="176" fontId="9" fillId="0" borderId="0" xfId="21" applyNumberFormat="1" applyFont="1" applyBorder="1" applyAlignment="1">
      <alignment horizontal="center" vertical="center" wrapText="1"/>
      <protection/>
    </xf>
    <xf numFmtId="49" fontId="7" fillId="4" borderId="14" xfId="0" applyNumberFormat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7" fillId="4" borderId="15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76" fontId="17" fillId="2" borderId="3" xfId="0" applyNumberFormat="1" applyFont="1" applyFill="1" applyBorder="1" applyAlignment="1">
      <alignment horizontal="right" vertical="center" wrapText="1"/>
    </xf>
    <xf numFmtId="176" fontId="17" fillId="2" borderId="3" xfId="0" applyNumberFormat="1" applyFont="1" applyFill="1" applyBorder="1" applyAlignment="1">
      <alignment horizontal="right" vertical="center" wrapText="1"/>
    </xf>
    <xf numFmtId="176" fontId="17" fillId="2" borderId="3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18" fillId="0" borderId="0" xfId="21" applyFont="1">
      <alignment/>
      <protection/>
    </xf>
    <xf numFmtId="49" fontId="7" fillId="4" borderId="14" xfId="21" applyNumberFormat="1" applyFont="1" applyFill="1" applyBorder="1" applyAlignment="1">
      <alignment horizontal="center" vertical="center" wrapText="1"/>
      <protection/>
    </xf>
    <xf numFmtId="0" fontId="7" fillId="4" borderId="15" xfId="21" applyFont="1" applyFill="1" applyBorder="1" applyAlignment="1">
      <alignment horizontal="center" vertical="center"/>
      <protection/>
    </xf>
    <xf numFmtId="0" fontId="7" fillId="4" borderId="3" xfId="21" applyFont="1" applyFill="1" applyBorder="1" applyAlignment="1">
      <alignment horizontal="center" vertical="center"/>
      <protection/>
    </xf>
    <xf numFmtId="0" fontId="7" fillId="4" borderId="20" xfId="21" applyFont="1" applyFill="1" applyBorder="1" applyAlignment="1">
      <alignment horizontal="center" vertical="center"/>
      <protection/>
    </xf>
    <xf numFmtId="49" fontId="7" fillId="4" borderId="15" xfId="21" applyNumberFormat="1" applyFont="1" applyFill="1" applyBorder="1" applyAlignment="1">
      <alignment horizontal="center" vertical="center" wrapText="1"/>
      <protection/>
    </xf>
    <xf numFmtId="49" fontId="7" fillId="4" borderId="20" xfId="21" applyNumberFormat="1" applyFont="1" applyFill="1" applyBorder="1" applyAlignment="1">
      <alignment horizontal="center" vertical="center" wrapText="1"/>
      <protection/>
    </xf>
    <xf numFmtId="183" fontId="5" fillId="0" borderId="21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182" fontId="5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183" fontId="5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182" fontId="5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176" fontId="9" fillId="0" borderId="22" xfId="21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18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/>
    </xf>
    <xf numFmtId="176" fontId="5" fillId="0" borderId="22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/>
    </xf>
    <xf numFmtId="183" fontId="19" fillId="0" borderId="23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76" fontId="19" fillId="0" borderId="16" xfId="0" applyNumberFormat="1" applyFont="1" applyBorder="1" applyAlignment="1">
      <alignment horizontal="right" vertical="center" wrapText="1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83" fontId="19" fillId="0" borderId="24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176" fontId="19" fillId="0" borderId="17" xfId="0" applyNumberFormat="1" applyFont="1" applyBorder="1" applyAlignment="1">
      <alignment horizontal="right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 wrapText="1"/>
    </xf>
    <xf numFmtId="176" fontId="19" fillId="0" borderId="26" xfId="0" applyNumberFormat="1" applyFont="1" applyBorder="1" applyAlignment="1">
      <alignment horizontal="right" vertical="center" wrapText="1"/>
    </xf>
    <xf numFmtId="0" fontId="0" fillId="0" borderId="24" xfId="0" applyFont="1" applyBorder="1" applyAlignment="1">
      <alignment vertical="center"/>
    </xf>
    <xf numFmtId="183" fontId="19" fillId="0" borderId="27" xfId="0" applyNumberFormat="1" applyFont="1" applyBorder="1" applyAlignment="1">
      <alignment horizontal="center" vertical="center" wrapText="1"/>
    </xf>
    <xf numFmtId="49" fontId="19" fillId="0" borderId="28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176" fontId="19" fillId="0" borderId="28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/>
    </xf>
    <xf numFmtId="0" fontId="0" fillId="0" borderId="27" xfId="0" applyFont="1" applyBorder="1" applyAlignment="1">
      <alignment vertical="center"/>
    </xf>
    <xf numFmtId="0" fontId="6" fillId="0" borderId="13" xfId="0" applyFont="1" applyBorder="1" applyAlignment="1">
      <alignment/>
    </xf>
    <xf numFmtId="183" fontId="19" fillId="0" borderId="29" xfId="0" applyNumberFormat="1" applyFont="1" applyBorder="1" applyAlignment="1">
      <alignment horizontal="center" vertical="center" wrapText="1"/>
    </xf>
    <xf numFmtId="49" fontId="19" fillId="0" borderId="30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176" fontId="19" fillId="0" borderId="30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/>
    </xf>
    <xf numFmtId="183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center" vertical="center" wrapText="1"/>
    </xf>
    <xf numFmtId="49" fontId="19" fillId="0" borderId="33" xfId="0" applyNumberFormat="1" applyFont="1" applyBorder="1" applyAlignment="1">
      <alignment horizontal="center" vertical="center" wrapText="1"/>
    </xf>
    <xf numFmtId="182" fontId="19" fillId="0" borderId="1" xfId="0" applyNumberFormat="1" applyFont="1" applyBorder="1" applyAlignment="1">
      <alignment horizontal="center" vertical="center" wrapText="1"/>
    </xf>
    <xf numFmtId="182" fontId="19" fillId="0" borderId="5" xfId="0" applyNumberFormat="1" applyFont="1" applyBorder="1" applyAlignment="1">
      <alignment horizontal="center" vertical="center" wrapText="1"/>
    </xf>
    <xf numFmtId="182" fontId="19" fillId="0" borderId="11" xfId="0" applyNumberFormat="1" applyFont="1" applyBorder="1" applyAlignment="1">
      <alignment horizontal="center" vertical="center" wrapText="1"/>
    </xf>
    <xf numFmtId="183" fontId="20" fillId="0" borderId="23" xfId="0" applyNumberFormat="1" applyFont="1" applyBorder="1" applyAlignment="1">
      <alignment horizontal="center" vertical="center"/>
    </xf>
    <xf numFmtId="0" fontId="18" fillId="0" borderId="34" xfId="21" applyFont="1" applyBorder="1" applyAlignment="1">
      <alignment horizontal="center" vertical="center"/>
      <protection/>
    </xf>
    <xf numFmtId="176" fontId="18" fillId="0" borderId="34" xfId="21" applyNumberFormat="1" applyFont="1" applyBorder="1" applyAlignment="1">
      <alignment horizontal="center" vertical="center"/>
      <protection/>
    </xf>
    <xf numFmtId="176" fontId="7" fillId="0" borderId="35" xfId="21" applyNumberFormat="1" applyFont="1" applyBorder="1" applyAlignment="1">
      <alignment horizontal="center" vertical="center"/>
      <protection/>
    </xf>
    <xf numFmtId="0" fontId="18" fillId="0" borderId="36" xfId="21" applyFont="1" applyBorder="1" applyAlignment="1">
      <alignment horizontal="center" vertical="center"/>
      <protection/>
    </xf>
    <xf numFmtId="176" fontId="18" fillId="0" borderId="36" xfId="21" applyNumberFormat="1" applyFont="1" applyBorder="1" applyAlignment="1">
      <alignment horizontal="center" vertical="center"/>
      <protection/>
    </xf>
    <xf numFmtId="176" fontId="7" fillId="0" borderId="37" xfId="21" applyNumberFormat="1" applyFont="1" applyBorder="1" applyAlignment="1">
      <alignment horizontal="center" vertical="center"/>
      <protection/>
    </xf>
    <xf numFmtId="0" fontId="18" fillId="0" borderId="0" xfId="21" applyFont="1" applyAlignment="1">
      <alignment horizontal="center" vertical="center" wrapText="1"/>
      <protection/>
    </xf>
    <xf numFmtId="0" fontId="18" fillId="0" borderId="0" xfId="21" applyFont="1" applyAlignment="1">
      <alignment horizontal="center" vertical="center"/>
      <protection/>
    </xf>
    <xf numFmtId="0" fontId="18" fillId="2" borderId="8" xfId="21" applyFont="1" applyFill="1" applyBorder="1">
      <alignment/>
      <protection/>
    </xf>
    <xf numFmtId="0" fontId="18" fillId="2" borderId="9" xfId="21" applyFont="1" applyFill="1" applyBorder="1" applyAlignment="1">
      <alignment horizontal="center" vertical="center"/>
      <protection/>
    </xf>
    <xf numFmtId="176" fontId="18" fillId="2" borderId="9" xfId="21" applyNumberFormat="1" applyFont="1" applyFill="1" applyBorder="1" applyAlignment="1">
      <alignment horizontal="center" vertical="center"/>
      <protection/>
    </xf>
    <xf numFmtId="176" fontId="7" fillId="2" borderId="10" xfId="21" applyNumberFormat="1" applyFont="1" applyFill="1" applyBorder="1" applyAlignment="1">
      <alignment horizontal="center" vertical="center"/>
      <protection/>
    </xf>
    <xf numFmtId="14" fontId="18" fillId="0" borderId="27" xfId="0" applyNumberFormat="1" applyFont="1" applyBorder="1" applyAlignment="1">
      <alignment horizontal="center" vertical="center" wrapText="1"/>
    </xf>
    <xf numFmtId="176" fontId="18" fillId="0" borderId="38" xfId="0" applyNumberFormat="1" applyFont="1" applyBorder="1" applyAlignment="1">
      <alignment vertical="center" wrapText="1"/>
    </xf>
    <xf numFmtId="0" fontId="18" fillId="0" borderId="18" xfId="21" applyFont="1" applyBorder="1">
      <alignment/>
      <protection/>
    </xf>
    <xf numFmtId="49" fontId="19" fillId="0" borderId="39" xfId="0" applyNumberFormat="1" applyFont="1" applyBorder="1" applyAlignment="1">
      <alignment horizontal="center" vertical="center" wrapText="1"/>
    </xf>
    <xf numFmtId="14" fontId="18" fillId="0" borderId="23" xfId="0" applyNumberFormat="1" applyFont="1" applyBorder="1" applyAlignment="1">
      <alignment horizontal="center" vertical="center" wrapText="1"/>
    </xf>
    <xf numFmtId="176" fontId="18" fillId="0" borderId="40" xfId="0" applyNumberFormat="1" applyFont="1" applyBorder="1" applyAlignment="1">
      <alignment vertical="center" wrapText="1"/>
    </xf>
    <xf numFmtId="0" fontId="18" fillId="0" borderId="1" xfId="21" applyFont="1" applyBorder="1">
      <alignment/>
      <protection/>
    </xf>
    <xf numFmtId="49" fontId="19" fillId="0" borderId="41" xfId="0" applyNumberFormat="1" applyFont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right" vertical="center" wrapText="1"/>
    </xf>
    <xf numFmtId="176" fontId="18" fillId="0" borderId="42" xfId="0" applyNumberFormat="1" applyFont="1" applyBorder="1" applyAlignment="1">
      <alignment vertical="center" wrapText="1"/>
    </xf>
    <xf numFmtId="49" fontId="18" fillId="0" borderId="43" xfId="0" applyNumberFormat="1" applyFont="1" applyBorder="1" applyAlignment="1">
      <alignment horizontal="center" vertical="center" wrapText="1"/>
    </xf>
    <xf numFmtId="176" fontId="7" fillId="0" borderId="44" xfId="0" applyNumberFormat="1" applyFont="1" applyBorder="1" applyAlignment="1">
      <alignment vertical="center" wrapText="1"/>
    </xf>
    <xf numFmtId="176" fontId="7" fillId="0" borderId="45" xfId="0" applyNumberFormat="1" applyFont="1" applyBorder="1" applyAlignment="1">
      <alignment horizontal="right" vertical="center" wrapText="1"/>
    </xf>
    <xf numFmtId="0" fontId="0" fillId="0" borderId="46" xfId="0" applyFont="1" applyBorder="1" applyAlignment="1">
      <alignment horizontal="center"/>
    </xf>
    <xf numFmtId="49" fontId="7" fillId="4" borderId="3" xfId="21" applyNumberFormat="1" applyFont="1" applyFill="1" applyBorder="1" applyAlignment="1">
      <alignment horizontal="center" vertical="center" wrapText="1"/>
      <protection/>
    </xf>
    <xf numFmtId="182" fontId="19" fillId="0" borderId="16" xfId="0" applyNumberFormat="1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176" fontId="18" fillId="0" borderId="2" xfId="21" applyNumberFormat="1" applyFont="1" applyBorder="1" applyAlignment="1">
      <alignment horizontal="center" vertical="center" wrapText="1"/>
      <protection/>
    </xf>
    <xf numFmtId="182" fontId="19" fillId="0" borderId="17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49" fontId="7" fillId="0" borderId="47" xfId="21" applyNumberFormat="1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182" fontId="19" fillId="0" borderId="18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7" fillId="0" borderId="2" xfId="21" applyNumberFormat="1" applyFont="1" applyFill="1" applyBorder="1" applyAlignment="1">
      <alignment horizontal="center" vertical="center" wrapText="1"/>
      <protection/>
    </xf>
    <xf numFmtId="0" fontId="0" fillId="0" borderId="23" xfId="0" applyFont="1" applyBorder="1" applyAlignment="1">
      <alignment vertical="center"/>
    </xf>
    <xf numFmtId="49" fontId="7" fillId="0" borderId="50" xfId="21" applyNumberFormat="1" applyFont="1" applyFill="1" applyBorder="1" applyAlignment="1">
      <alignment horizontal="center" vertical="center" wrapText="1"/>
      <protection/>
    </xf>
    <xf numFmtId="0" fontId="0" fillId="0" borderId="24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176" fontId="18" fillId="0" borderId="13" xfId="21" applyNumberFormat="1" applyFont="1" applyBorder="1" applyAlignment="1">
      <alignment horizontal="center" vertical="center" wrapText="1"/>
      <protection/>
    </xf>
    <xf numFmtId="176" fontId="18" fillId="0" borderId="6" xfId="21" applyNumberFormat="1" applyFont="1" applyBorder="1" applyAlignment="1">
      <alignment horizontal="center" vertical="center" wrapText="1"/>
      <protection/>
    </xf>
    <xf numFmtId="183" fontId="19" fillId="0" borderId="14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182" fontId="19" fillId="0" borderId="3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176" fontId="18" fillId="0" borderId="4" xfId="21" applyNumberFormat="1" applyFont="1" applyBorder="1" applyAlignment="1">
      <alignment horizontal="center" vertical="center" wrapText="1"/>
      <protection/>
    </xf>
    <xf numFmtId="176" fontId="18" fillId="0" borderId="52" xfId="21" applyNumberFormat="1" applyFont="1" applyBorder="1" applyAlignment="1">
      <alignment horizontal="right" vertical="center" wrapText="1"/>
      <protection/>
    </xf>
    <xf numFmtId="0" fontId="18" fillId="0" borderId="17" xfId="21" applyFont="1" applyBorder="1" applyAlignment="1">
      <alignment/>
      <protection/>
    </xf>
    <xf numFmtId="0" fontId="18" fillId="0" borderId="53" xfId="21" applyFont="1" applyBorder="1" applyAlignment="1">
      <alignment/>
      <protection/>
    </xf>
    <xf numFmtId="0" fontId="18" fillId="0" borderId="54" xfId="21" applyFont="1" applyBorder="1" applyAlignment="1">
      <alignment/>
      <protection/>
    </xf>
    <xf numFmtId="0" fontId="3" fillId="0" borderId="0" xfId="21" applyFont="1" applyAlignment="1">
      <alignment horizontal="center" vertical="center"/>
      <protection/>
    </xf>
    <xf numFmtId="176" fontId="18" fillId="0" borderId="40" xfId="21" applyNumberFormat="1" applyFont="1" applyBorder="1" applyAlignment="1">
      <alignment horizontal="right" vertical="center" wrapText="1"/>
      <protection/>
    </xf>
    <xf numFmtId="176" fontId="18" fillId="0" borderId="31" xfId="21" applyNumberFormat="1" applyFont="1" applyBorder="1" applyAlignment="1">
      <alignment horizontal="right" vertical="center" wrapText="1"/>
      <protection/>
    </xf>
    <xf numFmtId="176" fontId="18" fillId="0" borderId="16" xfId="21" applyNumberFormat="1" applyFont="1" applyBorder="1" applyAlignment="1">
      <alignment horizontal="right" vertical="center" wrapText="1"/>
      <protection/>
    </xf>
    <xf numFmtId="0" fontId="18" fillId="0" borderId="31" xfId="21" applyFont="1" applyBorder="1" applyAlignment="1">
      <alignment horizontal="right" vertical="center" wrapText="1"/>
      <protection/>
    </xf>
    <xf numFmtId="0" fontId="18" fillId="0" borderId="41" xfId="21" applyFont="1" applyBorder="1" applyAlignment="1">
      <alignment horizontal="right" vertical="center" wrapText="1"/>
      <protection/>
    </xf>
    <xf numFmtId="0" fontId="18" fillId="0" borderId="55" xfId="21" applyFont="1" applyBorder="1" applyAlignment="1">
      <alignment horizontal="center" vertical="center"/>
      <protection/>
    </xf>
    <xf numFmtId="0" fontId="18" fillId="0" borderId="31" xfId="21" applyFont="1" applyBorder="1" applyAlignment="1">
      <alignment horizontal="center" vertical="center"/>
      <protection/>
    </xf>
    <xf numFmtId="0" fontId="18" fillId="0" borderId="16" xfId="21" applyFont="1" applyBorder="1" applyAlignment="1">
      <alignment horizontal="center" vertical="center"/>
      <protection/>
    </xf>
    <xf numFmtId="176" fontId="18" fillId="0" borderId="41" xfId="21" applyNumberFormat="1" applyFont="1" applyBorder="1" applyAlignment="1">
      <alignment horizontal="right" vertical="center" wrapText="1"/>
      <protection/>
    </xf>
    <xf numFmtId="0" fontId="18" fillId="0" borderId="56" xfId="21" applyFont="1" applyBorder="1" applyAlignment="1">
      <alignment/>
      <protection/>
    </xf>
    <xf numFmtId="0" fontId="18" fillId="0" borderId="32" xfId="21" applyFont="1" applyBorder="1" applyAlignment="1">
      <alignment/>
      <protection/>
    </xf>
    <xf numFmtId="176" fontId="18" fillId="0" borderId="57" xfId="21" applyNumberFormat="1" applyFont="1" applyBorder="1" applyAlignment="1">
      <alignment horizontal="right" vertical="center" wrapText="1"/>
      <protection/>
    </xf>
    <xf numFmtId="176" fontId="18" fillId="0" borderId="58" xfId="21" applyNumberFormat="1" applyFont="1" applyBorder="1" applyAlignment="1">
      <alignment horizontal="right" vertical="center" wrapText="1"/>
      <protection/>
    </xf>
    <xf numFmtId="49" fontId="3" fillId="2" borderId="59" xfId="21" applyNumberFormat="1" applyFont="1" applyFill="1" applyBorder="1" applyAlignment="1">
      <alignment horizontal="center" vertical="center" wrapText="1"/>
      <protection/>
    </xf>
    <xf numFmtId="49" fontId="3" fillId="2" borderId="60" xfId="21" applyNumberFormat="1" applyFont="1" applyFill="1" applyBorder="1" applyAlignment="1">
      <alignment horizontal="center" vertical="center" wrapText="1"/>
      <protection/>
    </xf>
    <xf numFmtId="49" fontId="3" fillId="2" borderId="20" xfId="21" applyNumberFormat="1" applyFont="1" applyFill="1" applyBorder="1" applyAlignment="1">
      <alignment horizontal="center" vertical="center" wrapText="1"/>
      <protection/>
    </xf>
    <xf numFmtId="49" fontId="3" fillId="3" borderId="59" xfId="21" applyNumberFormat="1" applyFont="1" applyFill="1" applyBorder="1" applyAlignment="1">
      <alignment horizontal="center" vertical="center" wrapText="1"/>
      <protection/>
    </xf>
    <xf numFmtId="49" fontId="3" fillId="3" borderId="60" xfId="21" applyNumberFormat="1" applyFont="1" applyFill="1" applyBorder="1" applyAlignment="1">
      <alignment horizontal="center" vertical="center" wrapText="1"/>
      <protection/>
    </xf>
    <xf numFmtId="49" fontId="3" fillId="3" borderId="20" xfId="21" applyNumberFormat="1" applyFont="1" applyFill="1" applyBorder="1" applyAlignment="1">
      <alignment horizontal="center" vertical="center" wrapText="1"/>
      <protection/>
    </xf>
    <xf numFmtId="0" fontId="7" fillId="4" borderId="59" xfId="21" applyFont="1" applyFill="1" applyBorder="1" applyAlignment="1">
      <alignment horizontal="center" vertical="center"/>
      <protection/>
    </xf>
    <xf numFmtId="0" fontId="7" fillId="4" borderId="60" xfId="21" applyFont="1" applyFill="1" applyBorder="1" applyAlignment="1">
      <alignment horizontal="center" vertical="center"/>
      <protection/>
    </xf>
    <xf numFmtId="0" fontId="7" fillId="4" borderId="19" xfId="21" applyFont="1" applyFill="1" applyBorder="1" applyAlignment="1">
      <alignment horizontal="center" vertical="center"/>
      <protection/>
    </xf>
    <xf numFmtId="0" fontId="18" fillId="0" borderId="61" xfId="21" applyFont="1" applyBorder="1" applyAlignment="1">
      <alignment horizontal="center" vertical="center"/>
      <protection/>
    </xf>
    <xf numFmtId="0" fontId="18" fillId="0" borderId="33" xfId="21" applyFont="1" applyBorder="1" applyAlignment="1">
      <alignment horizontal="center" vertical="center"/>
      <protection/>
    </xf>
    <xf numFmtId="0" fontId="18" fillId="0" borderId="28" xfId="21" applyFont="1" applyBorder="1" applyAlignment="1">
      <alignment horizontal="center" vertical="center"/>
      <protection/>
    </xf>
    <xf numFmtId="49" fontId="7" fillId="4" borderId="15" xfId="21" applyNumberFormat="1" applyFont="1" applyFill="1" applyBorder="1" applyAlignment="1">
      <alignment horizontal="center" vertical="center" wrapText="1"/>
      <protection/>
    </xf>
    <xf numFmtId="49" fontId="7" fillId="4" borderId="60" xfId="21" applyNumberFormat="1" applyFont="1" applyFill="1" applyBorder="1" applyAlignment="1">
      <alignment horizontal="center" vertical="center" wrapText="1"/>
      <protection/>
    </xf>
    <xf numFmtId="49" fontId="7" fillId="4" borderId="20" xfId="21" applyNumberFormat="1" applyFont="1" applyFill="1" applyBorder="1" applyAlignment="1">
      <alignment horizontal="center" vertical="center" wrapText="1"/>
      <protection/>
    </xf>
    <xf numFmtId="176" fontId="7" fillId="4" borderId="59" xfId="21" applyNumberFormat="1" applyFont="1" applyFill="1" applyBorder="1" applyAlignment="1">
      <alignment horizontal="center" vertical="center" wrapText="1"/>
      <protection/>
    </xf>
    <xf numFmtId="176" fontId="7" fillId="4" borderId="60" xfId="21" applyNumberFormat="1" applyFont="1" applyFill="1" applyBorder="1" applyAlignment="1">
      <alignment horizontal="center" vertical="center" wrapText="1"/>
      <protection/>
    </xf>
    <xf numFmtId="176" fontId="7" fillId="4" borderId="19" xfId="21" applyNumberFormat="1" applyFont="1" applyFill="1" applyBorder="1" applyAlignment="1">
      <alignment horizontal="center" vertical="center" wrapText="1"/>
      <protection/>
    </xf>
    <xf numFmtId="176" fontId="7" fillId="4" borderId="15" xfId="21" applyNumberFormat="1" applyFont="1" applyFill="1" applyBorder="1" applyAlignment="1">
      <alignment horizontal="center" vertical="center" wrapText="1"/>
      <protection/>
    </xf>
    <xf numFmtId="0" fontId="18" fillId="0" borderId="62" xfId="21" applyFont="1" applyBorder="1" applyAlignment="1">
      <alignment horizontal="center" vertical="center"/>
      <protection/>
    </xf>
    <xf numFmtId="0" fontId="18" fillId="0" borderId="63" xfId="21" applyFont="1" applyBorder="1" applyAlignment="1">
      <alignment horizontal="center" vertical="center"/>
      <protection/>
    </xf>
    <xf numFmtId="0" fontId="18" fillId="0" borderId="64" xfId="21" applyFont="1" applyBorder="1" applyAlignment="1">
      <alignment/>
      <protection/>
    </xf>
    <xf numFmtId="0" fontId="18" fillId="0" borderId="57" xfId="21" applyFont="1" applyBorder="1" applyAlignment="1">
      <alignment/>
      <protection/>
    </xf>
    <xf numFmtId="0" fontId="18" fillId="0" borderId="26" xfId="21" applyFont="1" applyBorder="1" applyAlignment="1">
      <alignment/>
      <protection/>
    </xf>
    <xf numFmtId="0" fontId="18" fillId="0" borderId="55" xfId="21" applyFont="1" applyBorder="1" applyAlignment="1">
      <alignment/>
      <protection/>
    </xf>
    <xf numFmtId="0" fontId="18" fillId="0" borderId="31" xfId="21" applyFont="1" applyBorder="1" applyAlignment="1">
      <alignment/>
      <protection/>
    </xf>
    <xf numFmtId="0" fontId="18" fillId="0" borderId="16" xfId="21" applyFont="1" applyBorder="1" applyAlignment="1">
      <alignment/>
      <protection/>
    </xf>
    <xf numFmtId="176" fontId="18" fillId="0" borderId="55" xfId="21" applyNumberFormat="1" applyFont="1" applyBorder="1" applyAlignment="1">
      <alignment horizontal="center" vertical="center" wrapText="1"/>
      <protection/>
    </xf>
    <xf numFmtId="176" fontId="18" fillId="0" borderId="31" xfId="21" applyNumberFormat="1" applyFont="1" applyBorder="1" applyAlignment="1">
      <alignment horizontal="center" vertical="center" wrapText="1"/>
      <protection/>
    </xf>
    <xf numFmtId="176" fontId="18" fillId="0" borderId="16" xfId="21" applyNumberFormat="1" applyFont="1" applyBorder="1" applyAlignment="1">
      <alignment horizontal="center" vertical="center" wrapText="1"/>
      <protection/>
    </xf>
    <xf numFmtId="176" fontId="18" fillId="5" borderId="15" xfId="21" applyNumberFormat="1" applyFont="1" applyFill="1" applyBorder="1" applyAlignment="1">
      <alignment horizontal="right" vertical="center" wrapText="1"/>
      <protection/>
    </xf>
    <xf numFmtId="176" fontId="18" fillId="5" borderId="60" xfId="21" applyNumberFormat="1" applyFont="1" applyFill="1" applyBorder="1" applyAlignment="1">
      <alignment horizontal="right" vertical="center" wrapText="1"/>
      <protection/>
    </xf>
    <xf numFmtId="176" fontId="18" fillId="5" borderId="20" xfId="21" applyNumberFormat="1" applyFont="1" applyFill="1" applyBorder="1" applyAlignment="1">
      <alignment horizontal="right" vertical="center" wrapText="1"/>
      <protection/>
    </xf>
    <xf numFmtId="0" fontId="7" fillId="2" borderId="59" xfId="21" applyFont="1" applyFill="1" applyBorder="1" applyAlignment="1">
      <alignment horizontal="center" vertical="center"/>
      <protection/>
    </xf>
    <xf numFmtId="0" fontId="7" fillId="2" borderId="60" xfId="21" applyFont="1" applyFill="1" applyBorder="1" applyAlignment="1">
      <alignment horizontal="center" vertical="center"/>
      <protection/>
    </xf>
    <xf numFmtId="0" fontId="7" fillId="2" borderId="19" xfId="21" applyFont="1" applyFill="1" applyBorder="1" applyAlignment="1">
      <alignment horizontal="center" vertical="center"/>
      <protection/>
    </xf>
    <xf numFmtId="176" fontId="7" fillId="2" borderId="15" xfId="21" applyNumberFormat="1" applyFont="1" applyFill="1" applyBorder="1" applyAlignment="1">
      <alignment horizontal="right" vertical="center" wrapText="1"/>
      <protection/>
    </xf>
    <xf numFmtId="176" fontId="7" fillId="2" borderId="60" xfId="21" applyNumberFormat="1" applyFont="1" applyFill="1" applyBorder="1" applyAlignment="1">
      <alignment horizontal="right" vertical="center" wrapText="1"/>
      <protection/>
    </xf>
    <xf numFmtId="176" fontId="7" fillId="2" borderId="20" xfId="21" applyNumberFormat="1" applyFont="1" applyFill="1" applyBorder="1" applyAlignment="1">
      <alignment horizontal="right" vertical="center" wrapText="1"/>
      <protection/>
    </xf>
    <xf numFmtId="176" fontId="7" fillId="3" borderId="59" xfId="21" applyNumberFormat="1" applyFont="1" applyFill="1" applyBorder="1" applyAlignment="1">
      <alignment horizontal="center" vertical="center" wrapText="1"/>
      <protection/>
    </xf>
    <xf numFmtId="176" fontId="7" fillId="3" borderId="60" xfId="21" applyNumberFormat="1" applyFont="1" applyFill="1" applyBorder="1" applyAlignment="1">
      <alignment horizontal="center" vertical="center" wrapText="1"/>
      <protection/>
    </xf>
    <xf numFmtId="176" fontId="7" fillId="3" borderId="19" xfId="21" applyNumberFormat="1" applyFont="1" applyFill="1" applyBorder="1" applyAlignment="1">
      <alignment horizontal="center" vertical="center" wrapText="1"/>
      <protection/>
    </xf>
    <xf numFmtId="176" fontId="7" fillId="5" borderId="59" xfId="21" applyNumberFormat="1" applyFont="1" applyFill="1" applyBorder="1" applyAlignment="1">
      <alignment horizontal="center" vertical="center" wrapText="1"/>
      <protection/>
    </xf>
    <xf numFmtId="176" fontId="7" fillId="5" borderId="60" xfId="21" applyNumberFormat="1" applyFont="1" applyFill="1" applyBorder="1" applyAlignment="1">
      <alignment horizontal="center" vertical="center" wrapText="1"/>
      <protection/>
    </xf>
    <xf numFmtId="176" fontId="7" fillId="5" borderId="19" xfId="21" applyNumberFormat="1" applyFont="1" applyFill="1" applyBorder="1" applyAlignment="1">
      <alignment horizontal="center" vertical="center" wrapText="1"/>
      <protection/>
    </xf>
    <xf numFmtId="176" fontId="7" fillId="5" borderId="15" xfId="21" applyNumberFormat="1" applyFont="1" applyFill="1" applyBorder="1" applyAlignment="1">
      <alignment horizontal="right" vertical="center" wrapText="1"/>
      <protection/>
    </xf>
    <xf numFmtId="176" fontId="7" fillId="5" borderId="60" xfId="21" applyNumberFormat="1" applyFont="1" applyFill="1" applyBorder="1" applyAlignment="1">
      <alignment horizontal="right" vertical="center" wrapText="1"/>
      <protection/>
    </xf>
    <xf numFmtId="176" fontId="7" fillId="5" borderId="19" xfId="21" applyNumberFormat="1" applyFont="1" applyFill="1" applyBorder="1" applyAlignment="1">
      <alignment horizontal="right" vertical="center" wrapText="1"/>
      <protection/>
    </xf>
    <xf numFmtId="0" fontId="3" fillId="0" borderId="0" xfId="21" applyFont="1" applyAlignment="1">
      <alignment horizontal="center" vertical="center" shrinkToFit="1"/>
      <protection/>
    </xf>
    <xf numFmtId="0" fontId="10" fillId="0" borderId="0" xfId="21" applyFont="1" applyAlignment="1">
      <alignment horizontal="center" vertical="center"/>
      <protection/>
    </xf>
    <xf numFmtId="176" fontId="7" fillId="3" borderId="15" xfId="21" applyNumberFormat="1" applyFont="1" applyFill="1" applyBorder="1" applyAlignment="1">
      <alignment horizontal="right" vertical="center" wrapText="1"/>
      <protection/>
    </xf>
    <xf numFmtId="176" fontId="7" fillId="3" borderId="60" xfId="21" applyNumberFormat="1" applyFont="1" applyFill="1" applyBorder="1" applyAlignment="1">
      <alignment horizontal="right" vertical="center" wrapText="1"/>
      <protection/>
    </xf>
    <xf numFmtId="176" fontId="7" fillId="3" borderId="19" xfId="21" applyNumberFormat="1" applyFont="1" applyFill="1" applyBorder="1" applyAlignment="1">
      <alignment horizontal="right" vertical="center" wrapText="1"/>
      <protection/>
    </xf>
    <xf numFmtId="176" fontId="18" fillId="3" borderId="15" xfId="21" applyNumberFormat="1" applyFont="1" applyFill="1" applyBorder="1" applyAlignment="1">
      <alignment horizontal="right" vertical="center" wrapText="1"/>
      <protection/>
    </xf>
    <xf numFmtId="176" fontId="18" fillId="3" borderId="60" xfId="21" applyNumberFormat="1" applyFont="1" applyFill="1" applyBorder="1" applyAlignment="1">
      <alignment horizontal="right" vertical="center" wrapText="1"/>
      <protection/>
    </xf>
    <xf numFmtId="176" fontId="18" fillId="3" borderId="20" xfId="21" applyNumberFormat="1" applyFont="1" applyFill="1" applyBorder="1" applyAlignment="1">
      <alignment horizontal="right" vertical="center" wrapText="1"/>
      <protection/>
    </xf>
    <xf numFmtId="176" fontId="7" fillId="4" borderId="20" xfId="21" applyNumberFormat="1" applyFont="1" applyFill="1" applyBorder="1" applyAlignment="1">
      <alignment horizontal="center" vertical="center" wrapText="1"/>
      <protection/>
    </xf>
    <xf numFmtId="49" fontId="11" fillId="0" borderId="0" xfId="21" applyNumberFormat="1" applyFont="1" applyAlignment="1">
      <alignment horizontal="left" vertical="center" wrapText="1"/>
      <protection/>
    </xf>
    <xf numFmtId="176" fontId="18" fillId="0" borderId="38" xfId="21" applyNumberFormat="1" applyFont="1" applyBorder="1" applyAlignment="1">
      <alignment horizontal="right" vertical="center" wrapText="1"/>
      <protection/>
    </xf>
    <xf numFmtId="176" fontId="18" fillId="0" borderId="33" xfId="21" applyNumberFormat="1" applyFont="1" applyBorder="1" applyAlignment="1">
      <alignment horizontal="right" vertical="center" wrapText="1"/>
      <protection/>
    </xf>
    <xf numFmtId="176" fontId="18" fillId="0" borderId="39" xfId="21" applyNumberFormat="1" applyFont="1" applyBorder="1" applyAlignment="1">
      <alignment horizontal="right" vertical="center" wrapText="1"/>
      <protection/>
    </xf>
    <xf numFmtId="0" fontId="3" fillId="0" borderId="0" xfId="21" applyFont="1" applyAlignment="1">
      <alignment horizontal="justify" vertical="distributed"/>
      <protection/>
    </xf>
    <xf numFmtId="0" fontId="0" fillId="0" borderId="0" xfId="0" applyAlignment="1">
      <alignment/>
    </xf>
    <xf numFmtId="49" fontId="7" fillId="2" borderId="14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59" xfId="0" applyNumberFormat="1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49" fontId="7" fillId="3" borderId="5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49" fontId="7" fillId="4" borderId="19" xfId="21" applyNumberFormat="1" applyFont="1" applyFill="1" applyBorder="1" applyAlignment="1">
      <alignment horizontal="center" vertical="center" wrapText="1"/>
      <protection/>
    </xf>
    <xf numFmtId="49" fontId="18" fillId="0" borderId="38" xfId="0" applyNumberFormat="1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49" fontId="18" fillId="0" borderId="28" xfId="0" applyNumberFormat="1" applyFont="1" applyBorder="1" applyAlignment="1">
      <alignment horizontal="center" vertical="center" wrapText="1"/>
    </xf>
    <xf numFmtId="49" fontId="18" fillId="0" borderId="40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18" fillId="0" borderId="40" xfId="21" applyFont="1" applyBorder="1" applyAlignment="1">
      <alignment horizontal="center" vertical="center"/>
      <protection/>
    </xf>
    <xf numFmtId="49" fontId="18" fillId="0" borderId="42" xfId="0" applyNumberFormat="1" applyFont="1" applyBorder="1" applyAlignment="1">
      <alignment horizontal="center" vertical="center" wrapText="1"/>
    </xf>
    <xf numFmtId="49" fontId="18" fillId="0" borderId="65" xfId="0" applyNumberFormat="1" applyFont="1" applyBorder="1" applyAlignment="1">
      <alignment horizontal="center" vertical="center" wrapText="1"/>
    </xf>
    <xf numFmtId="49" fontId="18" fillId="0" borderId="66" xfId="0" applyNumberFormat="1" applyFont="1" applyBorder="1" applyAlignment="1">
      <alignment horizontal="center" vertical="center" wrapText="1"/>
    </xf>
    <xf numFmtId="49" fontId="18" fillId="0" borderId="44" xfId="0" applyNumberFormat="1" applyFont="1" applyBorder="1" applyAlignment="1">
      <alignment horizontal="center" vertical="center" wrapText="1"/>
    </xf>
    <xf numFmtId="49" fontId="18" fillId="0" borderId="67" xfId="0" applyNumberFormat="1" applyFont="1" applyBorder="1" applyAlignment="1">
      <alignment horizontal="center" vertical="center" wrapText="1"/>
    </xf>
    <xf numFmtId="49" fontId="18" fillId="0" borderId="68" xfId="0" applyNumberFormat="1" applyFont="1" applyBorder="1" applyAlignment="1">
      <alignment horizontal="center" vertical="center" wrapText="1"/>
    </xf>
    <xf numFmtId="0" fontId="9" fillId="0" borderId="0" xfId="21" applyFont="1" applyAlignment="1">
      <alignment/>
      <protection/>
    </xf>
    <xf numFmtId="0" fontId="9" fillId="0" borderId="0" xfId="21" applyAlignment="1">
      <alignment/>
      <protection/>
    </xf>
    <xf numFmtId="49" fontId="3" fillId="0" borderId="0" xfId="21" applyNumberFormat="1" applyFont="1" applyBorder="1" applyAlignment="1">
      <alignment horizontal="left" vertical="center" wrapText="1"/>
      <protection/>
    </xf>
    <xf numFmtId="0" fontId="18" fillId="0" borderId="69" xfId="21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49" fontId="3" fillId="0" borderId="22" xfId="21" applyNumberFormat="1" applyFont="1" applyBorder="1" applyAlignment="1">
      <alignment horizontal="left" vertical="center" wrapText="1"/>
      <protection/>
    </xf>
    <xf numFmtId="49" fontId="4" fillId="4" borderId="15" xfId="21" applyNumberFormat="1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15" fillId="0" borderId="72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49" fontId="4" fillId="4" borderId="59" xfId="21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15" fillId="0" borderId="74" xfId="0" applyNumberFormat="1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49" fontId="4" fillId="4" borderId="60" xfId="21" applyNumberFormat="1" applyFont="1" applyFill="1" applyBorder="1" applyAlignment="1">
      <alignment horizontal="center" vertical="center" wrapText="1"/>
      <protection/>
    </xf>
    <xf numFmtId="49" fontId="4" fillId="4" borderId="19" xfId="21" applyNumberFormat="1" applyFont="1" applyFill="1" applyBorder="1" applyAlignment="1">
      <alignment horizontal="center" vertical="center" wrapText="1"/>
      <protection/>
    </xf>
    <xf numFmtId="49" fontId="15" fillId="0" borderId="22" xfId="0" applyNumberFormat="1" applyFont="1" applyBorder="1" applyAlignment="1">
      <alignment horizontal="center" vertical="center" wrapText="1"/>
    </xf>
    <xf numFmtId="49" fontId="15" fillId="0" borderId="75" xfId="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2008하반기후원금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4:U29"/>
  <sheetViews>
    <sheetView tabSelected="1" workbookViewId="0" topLeftCell="A1">
      <selection activeCell="G17" sqref="G17:J17"/>
    </sheetView>
  </sheetViews>
  <sheetFormatPr defaultColWidth="8.88671875" defaultRowHeight="12.75" customHeight="1"/>
  <cols>
    <col min="1" max="1" width="7.77734375" style="15" customWidth="1"/>
    <col min="2" max="6" width="2.88671875" style="15" customWidth="1"/>
    <col min="7" max="7" width="5.21484375" style="15" customWidth="1"/>
    <col min="8" max="10" width="2.88671875" style="15" customWidth="1"/>
    <col min="11" max="11" width="3.4453125" style="15" customWidth="1"/>
    <col min="12" max="13" width="2.88671875" style="15" customWidth="1"/>
    <col min="14" max="14" width="4.5546875" style="15" customWidth="1"/>
    <col min="15" max="15" width="3.21484375" style="15" customWidth="1"/>
    <col min="16" max="16" width="2.4453125" style="15" customWidth="1"/>
    <col min="17" max="17" width="3.77734375" style="15" customWidth="1"/>
    <col min="18" max="18" width="4.3359375" style="15" customWidth="1"/>
    <col min="19" max="19" width="3.5546875" style="15" customWidth="1"/>
    <col min="20" max="20" width="4.21484375" style="15" customWidth="1"/>
    <col min="21" max="21" width="6.6640625" style="15" customWidth="1"/>
    <col min="22" max="22" width="5.77734375" style="15" customWidth="1"/>
    <col min="23" max="16384" width="7.10546875" style="15" customWidth="1"/>
  </cols>
  <sheetData>
    <row r="4" spans="5:20" s="14" customFormat="1" ht="30" customHeight="1">
      <c r="E4" s="261" t="s">
        <v>267</v>
      </c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</row>
    <row r="6" ht="14.25" customHeight="1"/>
    <row r="7" spans="7:8" ht="18" customHeight="1">
      <c r="G7" s="269"/>
      <c r="H7" s="269"/>
    </row>
    <row r="8" ht="14.25" customHeight="1"/>
    <row r="9" spans="2:7" ht="18" customHeight="1">
      <c r="B9" s="273" t="s">
        <v>3</v>
      </c>
      <c r="C9" s="273"/>
      <c r="D9" s="273"/>
      <c r="E9" s="273"/>
      <c r="F9" s="273"/>
      <c r="G9" s="273"/>
    </row>
    <row r="10" ht="6" customHeight="1" thickBot="1"/>
    <row r="11" spans="2:21" ht="28.5" customHeight="1" thickBot="1">
      <c r="B11" s="212" t="s">
        <v>4</v>
      </c>
      <c r="C11" s="213"/>
      <c r="D11" s="213"/>
      <c r="E11" s="213"/>
      <c r="F11" s="213"/>
      <c r="G11" s="213"/>
      <c r="H11" s="213"/>
      <c r="I11" s="213"/>
      <c r="J11" s="214"/>
      <c r="K11" s="215" t="s">
        <v>5</v>
      </c>
      <c r="L11" s="216"/>
      <c r="M11" s="216"/>
      <c r="N11" s="216"/>
      <c r="O11" s="216"/>
      <c r="P11" s="216"/>
      <c r="Q11" s="216"/>
      <c r="R11" s="216"/>
      <c r="S11" s="216"/>
      <c r="T11" s="216"/>
      <c r="U11" s="217"/>
    </row>
    <row r="12" spans="2:21" ht="28.5" customHeight="1" thickBot="1">
      <c r="B12" s="218" t="s">
        <v>6</v>
      </c>
      <c r="C12" s="219"/>
      <c r="D12" s="219"/>
      <c r="E12" s="219"/>
      <c r="F12" s="220"/>
      <c r="G12" s="224" t="s">
        <v>7</v>
      </c>
      <c r="H12" s="225"/>
      <c r="I12" s="225"/>
      <c r="J12" s="226"/>
      <c r="K12" s="227" t="s">
        <v>8</v>
      </c>
      <c r="L12" s="228"/>
      <c r="M12" s="228"/>
      <c r="N12" s="229"/>
      <c r="O12" s="230" t="s">
        <v>7</v>
      </c>
      <c r="P12" s="228"/>
      <c r="Q12" s="228"/>
      <c r="R12" s="229"/>
      <c r="S12" s="230" t="s">
        <v>249</v>
      </c>
      <c r="T12" s="228"/>
      <c r="U12" s="268"/>
    </row>
    <row r="13" spans="2:21" ht="28.5" customHeight="1">
      <c r="B13" s="221" t="s">
        <v>9</v>
      </c>
      <c r="C13" s="222"/>
      <c r="D13" s="222"/>
      <c r="E13" s="222"/>
      <c r="F13" s="223"/>
      <c r="G13" s="270">
        <v>1352122</v>
      </c>
      <c r="H13" s="271"/>
      <c r="I13" s="271"/>
      <c r="J13" s="272"/>
      <c r="K13" s="231" t="s">
        <v>266</v>
      </c>
      <c r="L13" s="232"/>
      <c r="M13" s="232"/>
      <c r="N13" s="232"/>
      <c r="O13" s="199">
        <v>-120800</v>
      </c>
      <c r="P13" s="200"/>
      <c r="Q13" s="200"/>
      <c r="R13" s="201"/>
      <c r="S13" s="270"/>
      <c r="T13" s="271"/>
      <c r="U13" s="272"/>
    </row>
    <row r="14" spans="2:21" ht="28.5" customHeight="1">
      <c r="B14" s="204" t="s">
        <v>10</v>
      </c>
      <c r="C14" s="205"/>
      <c r="D14" s="205"/>
      <c r="E14" s="205"/>
      <c r="F14" s="206"/>
      <c r="G14" s="199">
        <v>900000</v>
      </c>
      <c r="H14" s="200"/>
      <c r="I14" s="200"/>
      <c r="J14" s="207"/>
      <c r="K14" s="239" t="s">
        <v>12</v>
      </c>
      <c r="L14" s="240"/>
      <c r="M14" s="240"/>
      <c r="N14" s="241"/>
      <c r="O14" s="199">
        <v>598220</v>
      </c>
      <c r="P14" s="200"/>
      <c r="Q14" s="200"/>
      <c r="R14" s="201"/>
      <c r="S14" s="199"/>
      <c r="T14" s="202"/>
      <c r="U14" s="203"/>
    </row>
    <row r="15" spans="2:21" ht="32.25" customHeight="1">
      <c r="B15" s="204" t="s">
        <v>11</v>
      </c>
      <c r="C15" s="205"/>
      <c r="D15" s="205"/>
      <c r="E15" s="205"/>
      <c r="F15" s="206"/>
      <c r="G15" s="199">
        <v>10888450</v>
      </c>
      <c r="H15" s="200"/>
      <c r="I15" s="200"/>
      <c r="J15" s="207"/>
      <c r="K15" s="239" t="s">
        <v>14</v>
      </c>
      <c r="L15" s="240"/>
      <c r="M15" s="240"/>
      <c r="N15" s="241"/>
      <c r="O15" s="199">
        <v>997300</v>
      </c>
      <c r="P15" s="200"/>
      <c r="Q15" s="200"/>
      <c r="R15" s="201"/>
      <c r="S15" s="199"/>
      <c r="T15" s="200"/>
      <c r="U15" s="207"/>
    </row>
    <row r="16" spans="2:21" ht="28.5" customHeight="1">
      <c r="B16" s="204" t="s">
        <v>13</v>
      </c>
      <c r="C16" s="205"/>
      <c r="D16" s="205"/>
      <c r="E16" s="205"/>
      <c r="F16" s="206"/>
      <c r="G16" s="199">
        <v>1850</v>
      </c>
      <c r="H16" s="200"/>
      <c r="I16" s="200"/>
      <c r="J16" s="207"/>
      <c r="K16" s="239" t="s">
        <v>16</v>
      </c>
      <c r="L16" s="240"/>
      <c r="M16" s="240"/>
      <c r="N16" s="241"/>
      <c r="O16" s="199">
        <v>325490</v>
      </c>
      <c r="P16" s="200"/>
      <c r="Q16" s="200"/>
      <c r="R16" s="201"/>
      <c r="S16" s="199"/>
      <c r="T16" s="200"/>
      <c r="U16" s="207"/>
    </row>
    <row r="17" spans="2:21" ht="28.5" customHeight="1">
      <c r="B17" s="204" t="s">
        <v>15</v>
      </c>
      <c r="C17" s="205"/>
      <c r="D17" s="205"/>
      <c r="E17" s="205"/>
      <c r="F17" s="206"/>
      <c r="G17" s="199">
        <f>SUM(G14:G16)</f>
        <v>11790300</v>
      </c>
      <c r="H17" s="200"/>
      <c r="I17" s="200"/>
      <c r="J17" s="207"/>
      <c r="K17" s="239" t="s">
        <v>17</v>
      </c>
      <c r="L17" s="240"/>
      <c r="M17" s="240"/>
      <c r="N17" s="241"/>
      <c r="O17" s="199">
        <v>297420</v>
      </c>
      <c r="P17" s="200"/>
      <c r="Q17" s="200"/>
      <c r="R17" s="201"/>
      <c r="S17" s="199"/>
      <c r="T17" s="200"/>
      <c r="U17" s="207"/>
    </row>
    <row r="18" spans="2:21" ht="28.5" customHeight="1">
      <c r="B18" s="236"/>
      <c r="C18" s="237"/>
      <c r="D18" s="237"/>
      <c r="E18" s="237"/>
      <c r="F18" s="238"/>
      <c r="G18" s="199"/>
      <c r="H18" s="200"/>
      <c r="I18" s="200"/>
      <c r="J18" s="207"/>
      <c r="K18" s="239" t="s">
        <v>18</v>
      </c>
      <c r="L18" s="240"/>
      <c r="M18" s="240"/>
      <c r="N18" s="241"/>
      <c r="O18" s="199">
        <v>516760</v>
      </c>
      <c r="P18" s="200"/>
      <c r="Q18" s="200"/>
      <c r="R18" s="201"/>
      <c r="S18" s="199"/>
      <c r="T18" s="200"/>
      <c r="U18" s="207"/>
    </row>
    <row r="19" spans="2:21" ht="28.5" customHeight="1">
      <c r="B19" s="236"/>
      <c r="C19" s="237"/>
      <c r="D19" s="237"/>
      <c r="E19" s="237"/>
      <c r="F19" s="238"/>
      <c r="G19" s="199"/>
      <c r="H19" s="200"/>
      <c r="I19" s="200"/>
      <c r="J19" s="207"/>
      <c r="K19" s="239" t="s">
        <v>60</v>
      </c>
      <c r="L19" s="240"/>
      <c r="M19" s="240"/>
      <c r="N19" s="241"/>
      <c r="O19" s="199">
        <v>1716000</v>
      </c>
      <c r="P19" s="200"/>
      <c r="Q19" s="200"/>
      <c r="R19" s="201"/>
      <c r="S19" s="199"/>
      <c r="T19" s="200"/>
      <c r="U19" s="207"/>
    </row>
    <row r="20" spans="2:21" ht="28.5" customHeight="1">
      <c r="B20" s="233"/>
      <c r="C20" s="234"/>
      <c r="D20" s="234"/>
      <c r="E20" s="234"/>
      <c r="F20" s="235"/>
      <c r="G20" s="194"/>
      <c r="H20" s="210"/>
      <c r="I20" s="210"/>
      <c r="J20" s="211"/>
      <c r="K20" s="239" t="s">
        <v>250</v>
      </c>
      <c r="L20" s="240"/>
      <c r="M20" s="240"/>
      <c r="N20" s="241"/>
      <c r="O20" s="199">
        <v>630000</v>
      </c>
      <c r="P20" s="200"/>
      <c r="Q20" s="200"/>
      <c r="R20" s="201"/>
      <c r="S20" s="199"/>
      <c r="T20" s="200"/>
      <c r="U20" s="207"/>
    </row>
    <row r="21" spans="2:21" ht="28.5" customHeight="1" thickBot="1">
      <c r="B21" s="208"/>
      <c r="C21" s="209"/>
      <c r="D21" s="209"/>
      <c r="E21" s="209"/>
      <c r="F21" s="195"/>
      <c r="G21" s="196"/>
      <c r="H21" s="209"/>
      <c r="I21" s="209"/>
      <c r="J21" s="197"/>
      <c r="K21" s="239"/>
      <c r="L21" s="240"/>
      <c r="M21" s="240"/>
      <c r="N21" s="241"/>
      <c r="O21" s="199"/>
      <c r="P21" s="200"/>
      <c r="Q21" s="200"/>
      <c r="R21" s="201"/>
      <c r="S21" s="194"/>
      <c r="T21" s="210"/>
      <c r="U21" s="211"/>
    </row>
    <row r="22" spans="2:21" ht="28.5" customHeight="1" thickBot="1">
      <c r="B22" s="245" t="s">
        <v>292</v>
      </c>
      <c r="C22" s="246"/>
      <c r="D22" s="246"/>
      <c r="E22" s="246"/>
      <c r="F22" s="247"/>
      <c r="G22" s="248">
        <f>G13+G17</f>
        <v>13142422</v>
      </c>
      <c r="H22" s="249"/>
      <c r="I22" s="249"/>
      <c r="J22" s="250"/>
      <c r="K22" s="251" t="s">
        <v>292</v>
      </c>
      <c r="L22" s="252"/>
      <c r="M22" s="252"/>
      <c r="N22" s="253"/>
      <c r="O22" s="262">
        <f>SUM(O13:R20)</f>
        <v>4960390</v>
      </c>
      <c r="P22" s="263"/>
      <c r="Q22" s="263"/>
      <c r="R22" s="264"/>
      <c r="S22" s="265"/>
      <c r="T22" s="266"/>
      <c r="U22" s="267"/>
    </row>
    <row r="23" spans="2:21" ht="28.5" customHeight="1" thickBot="1">
      <c r="B23" s="67"/>
      <c r="C23" s="67"/>
      <c r="D23" s="67"/>
      <c r="E23" s="67"/>
      <c r="F23" s="67"/>
      <c r="G23" s="67"/>
      <c r="H23" s="67"/>
      <c r="I23" s="67"/>
      <c r="J23" s="67"/>
      <c r="K23" s="254" t="s">
        <v>251</v>
      </c>
      <c r="L23" s="255"/>
      <c r="M23" s="255"/>
      <c r="N23" s="256"/>
      <c r="O23" s="257">
        <f>G22-O22</f>
        <v>8182032</v>
      </c>
      <c r="P23" s="258"/>
      <c r="Q23" s="258"/>
      <c r="R23" s="259"/>
      <c r="S23" s="242"/>
      <c r="T23" s="243"/>
      <c r="U23" s="244"/>
    </row>
    <row r="24" ht="28.5" customHeight="1"/>
    <row r="25" spans="8:20" ht="21" customHeight="1">
      <c r="H25" s="198" t="s">
        <v>19</v>
      </c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</row>
    <row r="26" ht="8.25" customHeight="1"/>
    <row r="27" spans="11:20" ht="21" customHeight="1">
      <c r="K27" s="198" t="s">
        <v>20</v>
      </c>
      <c r="L27" s="198"/>
      <c r="M27" s="198"/>
      <c r="N27" s="198"/>
      <c r="O27" s="198"/>
      <c r="P27" s="198"/>
      <c r="Q27" s="198"/>
      <c r="R27" s="198"/>
      <c r="S27" s="198"/>
      <c r="T27" s="198"/>
    </row>
    <row r="28" ht="8.25" customHeight="1"/>
    <row r="29" spans="11:19" ht="21" customHeight="1">
      <c r="K29" s="260" t="s">
        <v>21</v>
      </c>
      <c r="L29" s="260"/>
      <c r="M29" s="260"/>
      <c r="N29" s="260"/>
      <c r="O29" s="260"/>
      <c r="P29" s="260"/>
      <c r="Q29" s="260"/>
      <c r="R29" s="260"/>
      <c r="S29" s="260"/>
    </row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10.5" customHeight="1"/>
    <row r="39" ht="18" customHeight="1"/>
  </sheetData>
  <sheetProtection password="C66B" sheet="1" formatCells="0" formatColumns="0" formatRows="0" insertColumns="0" insertRows="0" insertHyperlinks="0" deleteColumns="0" deleteRows="0" sort="0" autoFilter="0" pivotTables="0"/>
  <mergeCells count="66">
    <mergeCell ref="G7:H7"/>
    <mergeCell ref="O16:R16"/>
    <mergeCell ref="S15:U15"/>
    <mergeCell ref="G13:J13"/>
    <mergeCell ref="K14:N14"/>
    <mergeCell ref="O14:R14"/>
    <mergeCell ref="S13:U13"/>
    <mergeCell ref="B9:G9"/>
    <mergeCell ref="K16:N16"/>
    <mergeCell ref="B15:F15"/>
    <mergeCell ref="S16:U16"/>
    <mergeCell ref="G16:J16"/>
    <mergeCell ref="S12:U12"/>
    <mergeCell ref="K15:N15"/>
    <mergeCell ref="G15:J15"/>
    <mergeCell ref="G17:J17"/>
    <mergeCell ref="S19:U19"/>
    <mergeCell ref="K19:N19"/>
    <mergeCell ref="O19:R19"/>
    <mergeCell ref="S18:U18"/>
    <mergeCell ref="S17:U17"/>
    <mergeCell ref="K17:N17"/>
    <mergeCell ref="O17:R17"/>
    <mergeCell ref="K29:S29"/>
    <mergeCell ref="K27:T27"/>
    <mergeCell ref="E4:T4"/>
    <mergeCell ref="K21:N21"/>
    <mergeCell ref="O21:R21"/>
    <mergeCell ref="S21:U21"/>
    <mergeCell ref="O22:R22"/>
    <mergeCell ref="S22:U22"/>
    <mergeCell ref="S20:U20"/>
    <mergeCell ref="K18:N18"/>
    <mergeCell ref="S23:U23"/>
    <mergeCell ref="B22:F22"/>
    <mergeCell ref="G22:J22"/>
    <mergeCell ref="K22:N22"/>
    <mergeCell ref="K23:N23"/>
    <mergeCell ref="O23:R23"/>
    <mergeCell ref="B20:F20"/>
    <mergeCell ref="G19:J19"/>
    <mergeCell ref="O20:R20"/>
    <mergeCell ref="B18:F18"/>
    <mergeCell ref="G18:J18"/>
    <mergeCell ref="O18:R18"/>
    <mergeCell ref="B19:F19"/>
    <mergeCell ref="K20:N20"/>
    <mergeCell ref="B11:J11"/>
    <mergeCell ref="K11:U11"/>
    <mergeCell ref="B12:F12"/>
    <mergeCell ref="B13:F13"/>
    <mergeCell ref="G12:J12"/>
    <mergeCell ref="K12:N12"/>
    <mergeCell ref="O12:R12"/>
    <mergeCell ref="K13:N13"/>
    <mergeCell ref="O13:R13"/>
    <mergeCell ref="H25:T25"/>
    <mergeCell ref="O15:R15"/>
    <mergeCell ref="S14:U14"/>
    <mergeCell ref="B14:F14"/>
    <mergeCell ref="G14:J14"/>
    <mergeCell ref="B16:F16"/>
    <mergeCell ref="B17:F17"/>
    <mergeCell ref="B21:F21"/>
    <mergeCell ref="G21:J21"/>
    <mergeCell ref="G20:J20"/>
  </mergeCells>
  <printOptions/>
  <pageMargins left="0" right="0" top="0" bottom="0" header="0" footer="0"/>
  <pageSetup horizontalDpi="600" verticalDpi="600" orientation="portrait" pageOrder="overThenDown" paperSize="9" r:id="rId1"/>
  <headerFooter alignWithMargins="0">
    <oddHeader>&amp;L&amp;C&amp;R</oddHeader>
    <oddFooter>&amp;L&amp;C&amp;R</oddFooter>
  </headerFooter>
  <rowBreaks count="1" manualBreakCount="1">
    <brk id="39" max="2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N168"/>
  <sheetViews>
    <sheetView workbookViewId="0" topLeftCell="A1">
      <selection activeCell="C17" sqref="C17"/>
    </sheetView>
  </sheetViews>
  <sheetFormatPr defaultColWidth="8.88671875" defaultRowHeight="13.5"/>
  <cols>
    <col min="1" max="1" width="1.88671875" style="0" customWidth="1"/>
    <col min="2" max="2" width="12.77734375" style="0" customWidth="1"/>
    <col min="3" max="3" width="19.10546875" style="0" customWidth="1"/>
    <col min="4" max="4" width="12.88671875" style="0" customWidth="1"/>
    <col min="5" max="7" width="12.77734375" style="0" customWidth="1"/>
  </cols>
  <sheetData>
    <row r="2" spans="2:7" ht="13.5">
      <c r="B2" t="s">
        <v>116</v>
      </c>
      <c r="C2" s="1"/>
      <c r="D2" s="274"/>
      <c r="E2" s="274"/>
      <c r="F2" s="274"/>
      <c r="G2" s="274"/>
    </row>
    <row r="3" spans="4:14" ht="24" customHeight="1"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3:7" ht="13.5" customHeight="1">
      <c r="C4" s="1"/>
      <c r="D4" s="274"/>
      <c r="E4" s="274"/>
      <c r="F4" s="274"/>
      <c r="G4" s="274"/>
    </row>
    <row r="5" spans="3:7" ht="13.5" customHeight="1">
      <c r="C5" s="1"/>
      <c r="D5" s="274" t="s">
        <v>115</v>
      </c>
      <c r="E5" s="274"/>
      <c r="F5" s="274"/>
      <c r="G5" s="274"/>
    </row>
    <row r="6" spans="3:7" ht="13.5" customHeight="1">
      <c r="C6" s="1"/>
      <c r="D6" s="274" t="s">
        <v>274</v>
      </c>
      <c r="E6" s="274"/>
      <c r="F6" s="274"/>
      <c r="G6" s="274"/>
    </row>
    <row r="7" spans="3:7" ht="13.5" customHeight="1">
      <c r="C7" s="1"/>
      <c r="D7" s="282"/>
      <c r="E7" s="282"/>
      <c r="F7" s="282"/>
      <c r="G7" s="282"/>
    </row>
    <row r="8" spans="2:7" ht="18" customHeight="1" thickBot="1">
      <c r="B8" s="281" t="s">
        <v>1</v>
      </c>
      <c r="C8" s="281"/>
      <c r="D8" s="281"/>
      <c r="E8" s="1"/>
      <c r="G8" t="s">
        <v>2</v>
      </c>
    </row>
    <row r="9" spans="2:7" ht="24.75" customHeight="1" thickBot="1">
      <c r="B9" s="47" t="s">
        <v>22</v>
      </c>
      <c r="C9" s="64" t="s">
        <v>246</v>
      </c>
      <c r="D9" s="48" t="s">
        <v>23</v>
      </c>
      <c r="E9" s="48" t="s">
        <v>247</v>
      </c>
      <c r="F9" s="48" t="s">
        <v>248</v>
      </c>
      <c r="G9" s="49" t="s">
        <v>27</v>
      </c>
    </row>
    <row r="10" spans="2:7" ht="24.75" customHeight="1">
      <c r="B10" s="93">
        <v>20100705</v>
      </c>
      <c r="C10" s="94" t="s">
        <v>64</v>
      </c>
      <c r="D10" s="95" t="s">
        <v>256</v>
      </c>
      <c r="E10" s="96"/>
      <c r="F10" s="97">
        <v>50000</v>
      </c>
      <c r="G10" s="4"/>
    </row>
    <row r="11" spans="2:7" ht="24.75" customHeight="1">
      <c r="B11" s="93">
        <v>20100708</v>
      </c>
      <c r="C11" s="94" t="s">
        <v>64</v>
      </c>
      <c r="D11" s="95" t="s">
        <v>258</v>
      </c>
      <c r="E11" s="96"/>
      <c r="F11" s="97">
        <v>100000</v>
      </c>
      <c r="G11" s="4"/>
    </row>
    <row r="12" spans="2:7" ht="24.75" customHeight="1">
      <c r="B12" s="93">
        <v>20100709</v>
      </c>
      <c r="C12" s="94" t="s">
        <v>64</v>
      </c>
      <c r="D12" s="95" t="s">
        <v>275</v>
      </c>
      <c r="E12" s="96"/>
      <c r="F12" s="97">
        <v>140000</v>
      </c>
      <c r="G12" s="4"/>
    </row>
    <row r="13" spans="2:7" ht="24.75" customHeight="1">
      <c r="B13" s="93">
        <v>20100712</v>
      </c>
      <c r="C13" s="94" t="s">
        <v>64</v>
      </c>
      <c r="D13" s="95" t="s">
        <v>259</v>
      </c>
      <c r="E13" s="96"/>
      <c r="F13" s="97">
        <v>20000</v>
      </c>
      <c r="G13" s="4"/>
    </row>
    <row r="14" spans="2:7" ht="24.75" customHeight="1">
      <c r="B14" s="98"/>
      <c r="C14" s="94" t="s">
        <v>64</v>
      </c>
      <c r="D14" s="95" t="s">
        <v>260</v>
      </c>
      <c r="E14" s="96"/>
      <c r="F14" s="97">
        <v>2000</v>
      </c>
      <c r="G14" s="4"/>
    </row>
    <row r="15" spans="2:7" ht="24.75" customHeight="1">
      <c r="B15" s="93">
        <v>20100714</v>
      </c>
      <c r="C15" s="94" t="s">
        <v>64</v>
      </c>
      <c r="D15" s="95" t="s">
        <v>254</v>
      </c>
      <c r="E15" s="96"/>
      <c r="F15" s="97">
        <v>500000</v>
      </c>
      <c r="G15" s="4"/>
    </row>
    <row r="16" spans="2:7" ht="24.75" customHeight="1">
      <c r="B16" s="93">
        <v>20100719</v>
      </c>
      <c r="C16" s="94" t="s">
        <v>64</v>
      </c>
      <c r="D16" s="95" t="s">
        <v>256</v>
      </c>
      <c r="E16" s="96"/>
      <c r="F16" s="97">
        <v>10000</v>
      </c>
      <c r="G16" s="4"/>
    </row>
    <row r="17" spans="2:7" ht="24.75" customHeight="1">
      <c r="B17" s="93">
        <v>20100721</v>
      </c>
      <c r="C17" s="94" t="s">
        <v>64</v>
      </c>
      <c r="D17" s="95" t="s">
        <v>261</v>
      </c>
      <c r="E17" s="96"/>
      <c r="F17" s="97">
        <v>20000</v>
      </c>
      <c r="G17" s="5"/>
    </row>
    <row r="18" spans="2:7" ht="24.75" customHeight="1">
      <c r="B18" s="98"/>
      <c r="C18" s="94" t="s">
        <v>64</v>
      </c>
      <c r="D18" s="95" t="s">
        <v>257</v>
      </c>
      <c r="E18" s="96"/>
      <c r="F18" s="97">
        <v>10000</v>
      </c>
      <c r="G18" s="5"/>
    </row>
    <row r="19" spans="2:7" ht="24.75" customHeight="1">
      <c r="B19" s="93">
        <v>20100723</v>
      </c>
      <c r="C19" s="94" t="s">
        <v>64</v>
      </c>
      <c r="D19" s="95" t="s">
        <v>259</v>
      </c>
      <c r="E19" s="96"/>
      <c r="F19" s="97">
        <v>300000</v>
      </c>
      <c r="G19" s="5"/>
    </row>
    <row r="20" spans="2:7" ht="24.75" customHeight="1">
      <c r="B20" s="99"/>
      <c r="C20" s="94" t="s">
        <v>64</v>
      </c>
      <c r="D20" s="95" t="s">
        <v>253</v>
      </c>
      <c r="E20" s="96"/>
      <c r="F20" s="97">
        <v>10000</v>
      </c>
      <c r="G20" s="5"/>
    </row>
    <row r="21" spans="2:7" ht="24.75" customHeight="1">
      <c r="B21" s="93">
        <v>20100726</v>
      </c>
      <c r="C21" s="94" t="s">
        <v>64</v>
      </c>
      <c r="D21" s="95" t="s">
        <v>260</v>
      </c>
      <c r="E21" s="96"/>
      <c r="F21" s="97">
        <v>10000</v>
      </c>
      <c r="G21" s="5"/>
    </row>
    <row r="22" spans="2:7" ht="24.75" customHeight="1">
      <c r="B22" s="98"/>
      <c r="C22" s="94" t="s">
        <v>64</v>
      </c>
      <c r="D22" s="95" t="s">
        <v>253</v>
      </c>
      <c r="E22" s="96"/>
      <c r="F22" s="97">
        <v>10000</v>
      </c>
      <c r="G22" s="5"/>
    </row>
    <row r="23" spans="2:7" ht="24.75" customHeight="1">
      <c r="B23" s="98"/>
      <c r="C23" s="94" t="s">
        <v>64</v>
      </c>
      <c r="D23" s="95" t="s">
        <v>255</v>
      </c>
      <c r="E23" s="96"/>
      <c r="F23" s="97">
        <v>20000</v>
      </c>
      <c r="G23" s="5"/>
    </row>
    <row r="24" spans="2:7" ht="24.75" customHeight="1">
      <c r="B24" s="98"/>
      <c r="C24" s="94" t="s">
        <v>64</v>
      </c>
      <c r="D24" s="95" t="s">
        <v>253</v>
      </c>
      <c r="E24" s="96"/>
      <c r="F24" s="97">
        <v>10000</v>
      </c>
      <c r="G24" s="5"/>
    </row>
    <row r="25" spans="2:7" ht="24.75" customHeight="1">
      <c r="B25" s="98"/>
      <c r="C25" s="94" t="s">
        <v>64</v>
      </c>
      <c r="D25" s="95" t="s">
        <v>262</v>
      </c>
      <c r="E25" s="96"/>
      <c r="F25" s="97">
        <v>10000</v>
      </c>
      <c r="G25" s="5"/>
    </row>
    <row r="26" spans="2:7" ht="24.75" customHeight="1">
      <c r="B26" s="98"/>
      <c r="C26" s="94" t="s">
        <v>64</v>
      </c>
      <c r="D26" s="95" t="s">
        <v>253</v>
      </c>
      <c r="E26" s="96"/>
      <c r="F26" s="97">
        <v>10000</v>
      </c>
      <c r="G26" s="5"/>
    </row>
    <row r="27" spans="2:7" ht="24.75" customHeight="1">
      <c r="B27" s="98"/>
      <c r="C27" s="94" t="s">
        <v>64</v>
      </c>
      <c r="D27" s="95" t="s">
        <v>256</v>
      </c>
      <c r="E27" s="96"/>
      <c r="F27" s="97">
        <v>10000</v>
      </c>
      <c r="G27" s="5"/>
    </row>
    <row r="28" spans="2:7" ht="24.75" customHeight="1">
      <c r="B28" s="93"/>
      <c r="C28" s="94" t="s">
        <v>64</v>
      </c>
      <c r="D28" s="95" t="s">
        <v>253</v>
      </c>
      <c r="E28" s="96"/>
      <c r="F28" s="97">
        <v>10000</v>
      </c>
      <c r="G28" s="5"/>
    </row>
    <row r="29" spans="2:7" ht="24.75" customHeight="1">
      <c r="B29" s="98"/>
      <c r="C29" s="94" t="s">
        <v>64</v>
      </c>
      <c r="D29" s="95" t="s">
        <v>263</v>
      </c>
      <c r="E29" s="96"/>
      <c r="F29" s="97">
        <v>10000</v>
      </c>
      <c r="G29" s="5"/>
    </row>
    <row r="30" spans="2:7" ht="24.75" customHeight="1" thickBot="1">
      <c r="B30" s="98"/>
      <c r="C30" s="94" t="s">
        <v>64</v>
      </c>
      <c r="D30" s="95" t="s">
        <v>254</v>
      </c>
      <c r="E30" s="96"/>
      <c r="F30" s="97">
        <v>10000</v>
      </c>
      <c r="G30" s="5"/>
    </row>
    <row r="31" spans="2:7" s="6" customFormat="1" ht="24.75" customHeight="1" thickBot="1">
      <c r="B31" s="275" t="s">
        <v>109</v>
      </c>
      <c r="C31" s="276"/>
      <c r="D31" s="7"/>
      <c r="E31" s="7"/>
      <c r="F31" s="8">
        <f>SUM(F10:F30)</f>
        <v>1272000</v>
      </c>
      <c r="G31" s="9"/>
    </row>
    <row r="32" spans="2:7" ht="24.75" customHeight="1">
      <c r="B32" s="93">
        <v>20100803</v>
      </c>
      <c r="C32" s="94" t="s">
        <v>64</v>
      </c>
      <c r="D32" s="95" t="s">
        <v>265</v>
      </c>
      <c r="E32" s="96"/>
      <c r="F32" s="97">
        <v>140000</v>
      </c>
      <c r="G32" s="5"/>
    </row>
    <row r="33" spans="2:7" ht="24.75" customHeight="1">
      <c r="B33" s="93">
        <v>20100805</v>
      </c>
      <c r="C33" s="94" t="s">
        <v>64</v>
      </c>
      <c r="D33" s="95" t="s">
        <v>256</v>
      </c>
      <c r="E33" s="96"/>
      <c r="F33" s="97">
        <v>50000</v>
      </c>
      <c r="G33" s="5"/>
    </row>
    <row r="34" spans="2:7" ht="24.75" customHeight="1" thickBot="1">
      <c r="B34" s="100">
        <v>20100809</v>
      </c>
      <c r="C34" s="101" t="s">
        <v>64</v>
      </c>
      <c r="D34" s="102" t="s">
        <v>258</v>
      </c>
      <c r="E34" s="103"/>
      <c r="F34" s="104">
        <v>100000</v>
      </c>
      <c r="G34" s="90"/>
    </row>
    <row r="35" spans="2:7" ht="24.75" customHeight="1">
      <c r="B35" s="87"/>
      <c r="C35" s="85"/>
      <c r="D35" s="85"/>
      <c r="E35" s="88"/>
      <c r="F35" s="117"/>
      <c r="G35" s="118"/>
    </row>
    <row r="36" spans="2:7" ht="24.75" customHeight="1" thickBot="1">
      <c r="B36" s="78"/>
      <c r="C36" s="79"/>
      <c r="D36" s="79"/>
      <c r="E36" s="81"/>
      <c r="F36" s="91"/>
      <c r="G36" s="92"/>
    </row>
    <row r="37" spans="2:7" ht="24.75" customHeight="1" thickBot="1">
      <c r="B37" s="47" t="s">
        <v>22</v>
      </c>
      <c r="C37" s="64" t="s">
        <v>246</v>
      </c>
      <c r="D37" s="48" t="s">
        <v>23</v>
      </c>
      <c r="E37" s="48" t="s">
        <v>247</v>
      </c>
      <c r="F37" s="48" t="s">
        <v>248</v>
      </c>
      <c r="G37" s="49" t="s">
        <v>27</v>
      </c>
    </row>
    <row r="38" spans="2:7" ht="24.75" customHeight="1">
      <c r="B38" s="121">
        <v>20100810</v>
      </c>
      <c r="C38" s="122" t="s">
        <v>64</v>
      </c>
      <c r="D38" s="123" t="s">
        <v>260</v>
      </c>
      <c r="E38" s="124"/>
      <c r="F38" s="125">
        <v>2000</v>
      </c>
      <c r="G38" s="126"/>
    </row>
    <row r="39" spans="2:7" ht="24.75" customHeight="1">
      <c r="B39" s="119"/>
      <c r="C39" s="114" t="s">
        <v>64</v>
      </c>
      <c r="D39" s="106" t="s">
        <v>259</v>
      </c>
      <c r="E39" s="115"/>
      <c r="F39" s="116">
        <v>20000</v>
      </c>
      <c r="G39" s="120"/>
    </row>
    <row r="40" spans="2:7" ht="24.75" customHeight="1">
      <c r="B40" s="93">
        <v>20100817</v>
      </c>
      <c r="C40" s="94" t="s">
        <v>64</v>
      </c>
      <c r="D40" s="95" t="s">
        <v>256</v>
      </c>
      <c r="E40" s="96"/>
      <c r="F40" s="97">
        <v>10000</v>
      </c>
      <c r="G40" s="5"/>
    </row>
    <row r="41" spans="2:7" ht="24.75" customHeight="1">
      <c r="B41" s="98"/>
      <c r="C41" s="94" t="s">
        <v>64</v>
      </c>
      <c r="D41" s="95" t="s">
        <v>100</v>
      </c>
      <c r="E41" s="96"/>
      <c r="F41" s="97">
        <v>300000</v>
      </c>
      <c r="G41" s="5"/>
    </row>
    <row r="42" spans="2:7" ht="24.75" customHeight="1">
      <c r="B42" s="93">
        <v>20100823</v>
      </c>
      <c r="C42" s="94" t="s">
        <v>64</v>
      </c>
      <c r="D42" s="95" t="s">
        <v>253</v>
      </c>
      <c r="E42" s="96"/>
      <c r="F42" s="97">
        <v>10000</v>
      </c>
      <c r="G42" s="5"/>
    </row>
    <row r="43" spans="2:7" ht="24.75" customHeight="1">
      <c r="B43" s="98"/>
      <c r="C43" s="94" t="s">
        <v>64</v>
      </c>
      <c r="D43" s="95" t="s">
        <v>257</v>
      </c>
      <c r="E43" s="96"/>
      <c r="F43" s="97">
        <v>10000</v>
      </c>
      <c r="G43" s="5"/>
    </row>
    <row r="44" spans="2:7" ht="24.75" customHeight="1">
      <c r="B44" s="98"/>
      <c r="C44" s="94" t="s">
        <v>64</v>
      </c>
      <c r="D44" s="95" t="s">
        <v>261</v>
      </c>
      <c r="E44" s="96"/>
      <c r="F44" s="97">
        <v>20000</v>
      </c>
      <c r="G44" s="5"/>
    </row>
    <row r="45" spans="2:7" ht="24.75" customHeight="1">
      <c r="B45" s="93">
        <v>20100825</v>
      </c>
      <c r="C45" s="94" t="s">
        <v>64</v>
      </c>
      <c r="D45" s="95" t="s">
        <v>265</v>
      </c>
      <c r="E45" s="96"/>
      <c r="F45" s="97">
        <v>140000</v>
      </c>
      <c r="G45" s="5"/>
    </row>
    <row r="46" spans="2:7" ht="24.75" customHeight="1">
      <c r="B46" s="98"/>
      <c r="C46" s="94" t="s">
        <v>64</v>
      </c>
      <c r="D46" s="95" t="s">
        <v>260</v>
      </c>
      <c r="E46" s="96"/>
      <c r="F46" s="97">
        <v>10000</v>
      </c>
      <c r="G46" s="5"/>
    </row>
    <row r="47" spans="2:7" ht="24.75" customHeight="1">
      <c r="B47" s="98"/>
      <c r="C47" s="94" t="s">
        <v>64</v>
      </c>
      <c r="D47" s="95" t="s">
        <v>263</v>
      </c>
      <c r="E47" s="96"/>
      <c r="F47" s="97">
        <v>10000</v>
      </c>
      <c r="G47" s="5"/>
    </row>
    <row r="48" spans="2:7" ht="24.75" customHeight="1">
      <c r="B48" s="98"/>
      <c r="C48" s="94" t="s">
        <v>64</v>
      </c>
      <c r="D48" s="95" t="s">
        <v>253</v>
      </c>
      <c r="E48" s="95"/>
      <c r="F48" s="97">
        <v>10000</v>
      </c>
      <c r="G48" s="4"/>
    </row>
    <row r="49" spans="2:7" ht="24.75" customHeight="1">
      <c r="B49" s="98"/>
      <c r="C49" s="94" t="s">
        <v>64</v>
      </c>
      <c r="D49" s="95" t="s">
        <v>256</v>
      </c>
      <c r="E49" s="95"/>
      <c r="F49" s="97">
        <v>10000</v>
      </c>
      <c r="G49" s="4"/>
    </row>
    <row r="50" spans="2:7" ht="24.75" customHeight="1">
      <c r="B50" s="98"/>
      <c r="C50" s="94" t="s">
        <v>64</v>
      </c>
      <c r="D50" s="95" t="s">
        <v>253</v>
      </c>
      <c r="E50" s="95"/>
      <c r="F50" s="97">
        <v>10000</v>
      </c>
      <c r="G50" s="4"/>
    </row>
    <row r="51" spans="2:7" ht="24.75" customHeight="1">
      <c r="B51" s="98"/>
      <c r="C51" s="94" t="s">
        <v>64</v>
      </c>
      <c r="D51" s="95" t="s">
        <v>262</v>
      </c>
      <c r="E51" s="95"/>
      <c r="F51" s="97">
        <v>10000</v>
      </c>
      <c r="G51" s="4"/>
    </row>
    <row r="52" spans="2:7" ht="24.75" customHeight="1">
      <c r="B52" s="98"/>
      <c r="C52" s="94" t="s">
        <v>64</v>
      </c>
      <c r="D52" s="95" t="s">
        <v>253</v>
      </c>
      <c r="E52" s="95"/>
      <c r="F52" s="97">
        <v>10000</v>
      </c>
      <c r="G52" s="4"/>
    </row>
    <row r="53" spans="2:7" ht="24.75" customHeight="1">
      <c r="B53" s="98"/>
      <c r="C53" s="94" t="s">
        <v>64</v>
      </c>
      <c r="D53" s="95" t="s">
        <v>255</v>
      </c>
      <c r="E53" s="95"/>
      <c r="F53" s="97">
        <v>20000</v>
      </c>
      <c r="G53" s="4"/>
    </row>
    <row r="54" spans="2:7" ht="24.75" customHeight="1">
      <c r="B54" s="93"/>
      <c r="C54" s="94" t="s">
        <v>64</v>
      </c>
      <c r="D54" s="95" t="s">
        <v>253</v>
      </c>
      <c r="E54" s="95"/>
      <c r="F54" s="97">
        <v>10000</v>
      </c>
      <c r="G54" s="4"/>
    </row>
    <row r="55" spans="2:7" ht="24.75" customHeight="1" thickBot="1">
      <c r="B55" s="93">
        <v>20100826</v>
      </c>
      <c r="C55" s="94" t="s">
        <v>64</v>
      </c>
      <c r="D55" s="95" t="s">
        <v>254</v>
      </c>
      <c r="E55" s="105"/>
      <c r="F55" s="97">
        <v>10000</v>
      </c>
      <c r="G55" s="36"/>
    </row>
    <row r="56" spans="2:7" ht="24.75" customHeight="1" thickBot="1">
      <c r="B56" s="275" t="s">
        <v>110</v>
      </c>
      <c r="C56" s="276"/>
      <c r="D56" s="40"/>
      <c r="E56" s="40"/>
      <c r="F56" s="60">
        <f>SUM(F32:F55)</f>
        <v>912000</v>
      </c>
      <c r="G56" s="41"/>
    </row>
    <row r="57" spans="2:7" ht="24.75" customHeight="1">
      <c r="B57" s="93">
        <v>20100906</v>
      </c>
      <c r="C57" s="94" t="s">
        <v>64</v>
      </c>
      <c r="D57" s="95" t="s">
        <v>256</v>
      </c>
      <c r="E57" s="106"/>
      <c r="F57" s="97">
        <v>50000</v>
      </c>
      <c r="G57" s="37"/>
    </row>
    <row r="58" spans="2:7" ht="24.75" customHeight="1">
      <c r="B58" s="93">
        <v>20100907</v>
      </c>
      <c r="C58" s="94" t="s">
        <v>64</v>
      </c>
      <c r="D58" s="95" t="s">
        <v>28</v>
      </c>
      <c r="E58" s="95"/>
      <c r="F58" s="97">
        <v>1000000</v>
      </c>
      <c r="G58" s="4"/>
    </row>
    <row r="59" spans="2:7" ht="24.75" customHeight="1">
      <c r="B59" s="93">
        <v>20100908</v>
      </c>
      <c r="C59" s="94" t="s">
        <v>64</v>
      </c>
      <c r="D59" s="95" t="s">
        <v>258</v>
      </c>
      <c r="E59" s="95"/>
      <c r="F59" s="97">
        <v>100000</v>
      </c>
      <c r="G59" s="4"/>
    </row>
    <row r="60" spans="2:7" ht="24.75" customHeight="1">
      <c r="B60" s="93">
        <v>20100910</v>
      </c>
      <c r="C60" s="94" t="s">
        <v>64</v>
      </c>
      <c r="D60" s="95" t="s">
        <v>259</v>
      </c>
      <c r="E60" s="95"/>
      <c r="F60" s="97">
        <v>20000</v>
      </c>
      <c r="G60" s="4"/>
    </row>
    <row r="61" spans="2:7" ht="24.75" customHeight="1">
      <c r="B61" s="98"/>
      <c r="C61" s="94" t="s">
        <v>64</v>
      </c>
      <c r="D61" s="95" t="s">
        <v>260</v>
      </c>
      <c r="E61" s="95"/>
      <c r="F61" s="97">
        <v>2000</v>
      </c>
      <c r="G61" s="4"/>
    </row>
    <row r="62" spans="2:7" ht="24.75" customHeight="1">
      <c r="B62" s="93">
        <v>20100915</v>
      </c>
      <c r="C62" s="94" t="s">
        <v>64</v>
      </c>
      <c r="D62" s="95" t="s">
        <v>262</v>
      </c>
      <c r="E62" s="95"/>
      <c r="F62" s="97">
        <v>100000</v>
      </c>
      <c r="G62" s="4"/>
    </row>
    <row r="63" spans="2:7" ht="24.75" customHeight="1">
      <c r="B63" s="93">
        <v>20100917</v>
      </c>
      <c r="C63" s="94" t="s">
        <v>64</v>
      </c>
      <c r="D63" s="95" t="s">
        <v>256</v>
      </c>
      <c r="E63" s="106"/>
      <c r="F63" s="97">
        <v>10000</v>
      </c>
      <c r="G63" s="37"/>
    </row>
    <row r="64" spans="2:7" ht="24.75" customHeight="1">
      <c r="B64" s="93">
        <v>20100920</v>
      </c>
      <c r="C64" s="94" t="s">
        <v>64</v>
      </c>
      <c r="D64" s="95" t="s">
        <v>259</v>
      </c>
      <c r="E64" s="95"/>
      <c r="F64" s="97">
        <v>500000</v>
      </c>
      <c r="G64" s="4"/>
    </row>
    <row r="65" spans="2:7" ht="24.75" customHeight="1">
      <c r="B65" s="98"/>
      <c r="C65" s="94" t="s">
        <v>64</v>
      </c>
      <c r="D65" s="95" t="s">
        <v>101</v>
      </c>
      <c r="E65" s="95"/>
      <c r="F65" s="97">
        <v>100000</v>
      </c>
      <c r="G65" s="4"/>
    </row>
    <row r="66" spans="2:7" ht="24.75" customHeight="1">
      <c r="B66" s="98"/>
      <c r="C66" s="94" t="s">
        <v>64</v>
      </c>
      <c r="D66" s="95" t="s">
        <v>261</v>
      </c>
      <c r="E66" s="95"/>
      <c r="F66" s="97">
        <v>20000</v>
      </c>
      <c r="G66" s="4"/>
    </row>
    <row r="67" spans="2:7" ht="24.75" customHeight="1" thickBot="1">
      <c r="B67" s="100">
        <v>20100924</v>
      </c>
      <c r="C67" s="101" t="s">
        <v>64</v>
      </c>
      <c r="D67" s="102" t="s">
        <v>257</v>
      </c>
      <c r="E67" s="102"/>
      <c r="F67" s="104">
        <v>10000</v>
      </c>
      <c r="G67" s="66"/>
    </row>
    <row r="68" spans="2:7" ht="24.75" customHeight="1" thickBot="1">
      <c r="B68" s="127"/>
      <c r="C68" s="128"/>
      <c r="D68" s="128"/>
      <c r="E68" s="128"/>
      <c r="F68" s="129"/>
      <c r="G68" s="88"/>
    </row>
    <row r="69" spans="2:7" ht="24.75" customHeight="1" thickBot="1">
      <c r="B69" s="47" t="s">
        <v>22</v>
      </c>
      <c r="C69" s="64" t="s">
        <v>246</v>
      </c>
      <c r="D69" s="48" t="s">
        <v>23</v>
      </c>
      <c r="E69" s="48" t="s">
        <v>247</v>
      </c>
      <c r="F69" s="48" t="s">
        <v>248</v>
      </c>
      <c r="G69" s="49" t="s">
        <v>27</v>
      </c>
    </row>
    <row r="70" spans="2:7" ht="24.75" customHeight="1">
      <c r="B70" s="93">
        <v>20100924</v>
      </c>
      <c r="C70" s="110" t="s">
        <v>64</v>
      </c>
      <c r="D70" s="105" t="s">
        <v>253</v>
      </c>
      <c r="E70" s="105"/>
      <c r="F70" s="111">
        <v>10000</v>
      </c>
      <c r="G70" s="36"/>
    </row>
    <row r="71" spans="2:7" ht="24.75" customHeight="1">
      <c r="B71" s="93"/>
      <c r="C71" s="94" t="s">
        <v>64</v>
      </c>
      <c r="D71" s="95" t="s">
        <v>260</v>
      </c>
      <c r="E71" s="95"/>
      <c r="F71" s="97">
        <v>10000</v>
      </c>
      <c r="G71" s="4"/>
    </row>
    <row r="72" spans="2:7" ht="24.75" customHeight="1">
      <c r="B72" s="93">
        <v>20100927</v>
      </c>
      <c r="C72" s="94" t="s">
        <v>64</v>
      </c>
      <c r="D72" s="95" t="s">
        <v>254</v>
      </c>
      <c r="E72" s="95"/>
      <c r="F72" s="97">
        <v>10000</v>
      </c>
      <c r="G72" s="4"/>
    </row>
    <row r="73" spans="2:7" ht="24.75" customHeight="1">
      <c r="B73" s="93">
        <v>20100927</v>
      </c>
      <c r="C73" s="94" t="s">
        <v>64</v>
      </c>
      <c r="D73" s="95" t="s">
        <v>263</v>
      </c>
      <c r="E73" s="95"/>
      <c r="F73" s="97">
        <v>10000</v>
      </c>
      <c r="G73" s="4"/>
    </row>
    <row r="74" spans="2:7" ht="24.75" customHeight="1">
      <c r="B74" s="98"/>
      <c r="C74" s="94" t="s">
        <v>64</v>
      </c>
      <c r="D74" s="95" t="s">
        <v>253</v>
      </c>
      <c r="E74" s="95"/>
      <c r="F74" s="97">
        <v>10000</v>
      </c>
      <c r="G74" s="4"/>
    </row>
    <row r="75" spans="2:7" s="10" customFormat="1" ht="24.75" customHeight="1">
      <c r="B75" s="98"/>
      <c r="C75" s="94" t="s">
        <v>64</v>
      </c>
      <c r="D75" s="95" t="s">
        <v>253</v>
      </c>
      <c r="E75" s="95"/>
      <c r="F75" s="97">
        <v>10000</v>
      </c>
      <c r="G75" s="4"/>
    </row>
    <row r="76" spans="2:7" s="6" customFormat="1" ht="24.75" customHeight="1">
      <c r="B76" s="98"/>
      <c r="C76" s="94" t="s">
        <v>64</v>
      </c>
      <c r="D76" s="95" t="s">
        <v>262</v>
      </c>
      <c r="E76" s="95"/>
      <c r="F76" s="97">
        <v>10000</v>
      </c>
      <c r="G76" s="4"/>
    </row>
    <row r="77" spans="2:7" s="10" customFormat="1" ht="24.75" customHeight="1">
      <c r="B77" s="98"/>
      <c r="C77" s="94" t="s">
        <v>64</v>
      </c>
      <c r="D77" s="95" t="s">
        <v>253</v>
      </c>
      <c r="E77" s="105"/>
      <c r="F77" s="97">
        <v>10000</v>
      </c>
      <c r="G77" s="36"/>
    </row>
    <row r="78" spans="2:7" s="10" customFormat="1" ht="24.75" customHeight="1">
      <c r="B78" s="98"/>
      <c r="C78" s="94" t="s">
        <v>64</v>
      </c>
      <c r="D78" s="95" t="s">
        <v>255</v>
      </c>
      <c r="E78" s="38"/>
      <c r="F78" s="97">
        <v>20000</v>
      </c>
      <c r="G78" s="39"/>
    </row>
    <row r="79" spans="2:7" s="10" customFormat="1" ht="24.75" customHeight="1">
      <c r="B79" s="93"/>
      <c r="C79" s="94" t="s">
        <v>64</v>
      </c>
      <c r="D79" s="95" t="s">
        <v>253</v>
      </c>
      <c r="E79" s="106"/>
      <c r="F79" s="97">
        <v>10000</v>
      </c>
      <c r="G79" s="37"/>
    </row>
    <row r="80" spans="2:7" s="10" customFormat="1" ht="24.75" customHeight="1">
      <c r="B80" s="98"/>
      <c r="C80" s="94" t="s">
        <v>64</v>
      </c>
      <c r="D80" s="95" t="s">
        <v>256</v>
      </c>
      <c r="E80" s="106"/>
      <c r="F80" s="97">
        <v>10000</v>
      </c>
      <c r="G80" s="37"/>
    </row>
    <row r="81" spans="2:7" s="10" customFormat="1" ht="24.75" customHeight="1">
      <c r="B81" s="93">
        <v>20100929</v>
      </c>
      <c r="C81" s="94" t="s">
        <v>64</v>
      </c>
      <c r="D81" s="95" t="s">
        <v>275</v>
      </c>
      <c r="E81" s="105"/>
      <c r="F81" s="97">
        <v>140000</v>
      </c>
      <c r="G81" s="36"/>
    </row>
    <row r="82" spans="2:7" s="10" customFormat="1" ht="24.75" customHeight="1" thickBot="1">
      <c r="B82" s="93">
        <v>20100930</v>
      </c>
      <c r="C82" s="94" t="s">
        <v>64</v>
      </c>
      <c r="D82" s="95" t="s">
        <v>102</v>
      </c>
      <c r="E82" s="105"/>
      <c r="F82" s="97">
        <v>500000</v>
      </c>
      <c r="G82" s="36"/>
    </row>
    <row r="83" spans="2:7" s="10" customFormat="1" ht="24.75" customHeight="1" thickBot="1">
      <c r="B83" s="277" t="s">
        <v>111</v>
      </c>
      <c r="C83" s="278"/>
      <c r="D83" s="40"/>
      <c r="E83" s="40"/>
      <c r="F83" s="61">
        <f>SUM(F57:F82)</f>
        <v>2672000</v>
      </c>
      <c r="G83" s="41"/>
    </row>
    <row r="84" spans="2:7" s="10" customFormat="1" ht="24.75" customHeight="1">
      <c r="B84" s="93">
        <v>20101005</v>
      </c>
      <c r="C84" s="94" t="s">
        <v>64</v>
      </c>
      <c r="D84" s="95" t="s">
        <v>256</v>
      </c>
      <c r="E84" s="106"/>
      <c r="F84" s="97">
        <v>50000</v>
      </c>
      <c r="G84" s="37"/>
    </row>
    <row r="85" spans="2:7" s="10" customFormat="1" ht="24.75" customHeight="1">
      <c r="B85" s="98"/>
      <c r="C85" s="94" t="s">
        <v>64</v>
      </c>
      <c r="D85" s="95" t="s">
        <v>253</v>
      </c>
      <c r="E85" s="95"/>
      <c r="F85" s="97">
        <v>500000</v>
      </c>
      <c r="G85" s="4"/>
    </row>
    <row r="86" spans="2:7" s="10" customFormat="1" ht="24.75" customHeight="1">
      <c r="B86" s="93">
        <v>20101008</v>
      </c>
      <c r="C86" s="94" t="s">
        <v>64</v>
      </c>
      <c r="D86" s="95" t="s">
        <v>278</v>
      </c>
      <c r="E86" s="95"/>
      <c r="F86" s="97">
        <v>300000</v>
      </c>
      <c r="G86" s="4"/>
    </row>
    <row r="87" spans="2:7" s="10" customFormat="1" ht="24.75" customHeight="1">
      <c r="B87" s="98"/>
      <c r="C87" s="94" t="s">
        <v>64</v>
      </c>
      <c r="D87" s="95" t="s">
        <v>258</v>
      </c>
      <c r="E87" s="95"/>
      <c r="F87" s="97">
        <v>100000</v>
      </c>
      <c r="G87" s="4"/>
    </row>
    <row r="88" spans="2:7" s="10" customFormat="1" ht="24.75" customHeight="1">
      <c r="B88" s="93">
        <v>20101011</v>
      </c>
      <c r="C88" s="94" t="s">
        <v>64</v>
      </c>
      <c r="D88" s="95" t="s">
        <v>259</v>
      </c>
      <c r="E88" s="95"/>
      <c r="F88" s="97">
        <v>20000</v>
      </c>
      <c r="G88" s="4"/>
    </row>
    <row r="89" spans="2:7" s="10" customFormat="1" ht="24.75" customHeight="1">
      <c r="B89" s="98"/>
      <c r="C89" s="94" t="s">
        <v>64</v>
      </c>
      <c r="D89" s="95" t="s">
        <v>261</v>
      </c>
      <c r="E89" s="95"/>
      <c r="F89" s="97">
        <v>20000</v>
      </c>
      <c r="G89" s="4"/>
    </row>
    <row r="90" spans="2:7" s="10" customFormat="1" ht="24.75" customHeight="1">
      <c r="B90" s="98"/>
      <c r="C90" s="94" t="s">
        <v>64</v>
      </c>
      <c r="D90" s="95" t="s">
        <v>260</v>
      </c>
      <c r="E90" s="95"/>
      <c r="F90" s="97">
        <v>2000</v>
      </c>
      <c r="G90" s="4"/>
    </row>
    <row r="91" spans="2:7" s="10" customFormat="1" ht="24.75" customHeight="1">
      <c r="B91" s="93">
        <v>20101018</v>
      </c>
      <c r="C91" s="94" t="s">
        <v>64</v>
      </c>
      <c r="D91" s="95" t="s">
        <v>256</v>
      </c>
      <c r="E91" s="95"/>
      <c r="F91" s="97">
        <v>10000</v>
      </c>
      <c r="G91" s="4"/>
    </row>
    <row r="92" spans="2:7" s="10" customFormat="1" ht="24.75" customHeight="1">
      <c r="B92" s="93">
        <v>20101021</v>
      </c>
      <c r="C92" s="94" t="s">
        <v>64</v>
      </c>
      <c r="D92" s="95" t="s">
        <v>257</v>
      </c>
      <c r="E92" s="95"/>
      <c r="F92" s="97">
        <v>10000</v>
      </c>
      <c r="G92" s="4"/>
    </row>
    <row r="93" spans="2:7" s="10" customFormat="1" ht="24.75" customHeight="1">
      <c r="B93" s="98"/>
      <c r="C93" s="94" t="s">
        <v>64</v>
      </c>
      <c r="D93" s="95" t="s">
        <v>261</v>
      </c>
      <c r="E93" s="95"/>
      <c r="F93" s="97">
        <v>20000</v>
      </c>
      <c r="G93" s="4"/>
    </row>
    <row r="94" spans="2:7" s="10" customFormat="1" ht="24.75" customHeight="1">
      <c r="B94" s="93">
        <v>20101025</v>
      </c>
      <c r="C94" s="94" t="s">
        <v>64</v>
      </c>
      <c r="D94" s="95" t="s">
        <v>262</v>
      </c>
      <c r="E94" s="95"/>
      <c r="F94" s="97">
        <v>10000</v>
      </c>
      <c r="G94" s="4"/>
    </row>
    <row r="95" spans="2:7" s="10" customFormat="1" ht="24.75" customHeight="1">
      <c r="B95" s="98"/>
      <c r="C95" s="94" t="s">
        <v>64</v>
      </c>
      <c r="D95" s="95" t="s">
        <v>253</v>
      </c>
      <c r="E95" s="95"/>
      <c r="F95" s="97">
        <v>10000</v>
      </c>
      <c r="G95" s="4"/>
    </row>
    <row r="96" spans="2:7" ht="24.75" customHeight="1">
      <c r="B96" s="98"/>
      <c r="C96" s="94" t="s">
        <v>64</v>
      </c>
      <c r="D96" s="95" t="s">
        <v>256</v>
      </c>
      <c r="E96" s="95"/>
      <c r="F96" s="97">
        <v>10000</v>
      </c>
      <c r="G96" s="4"/>
    </row>
    <row r="97" spans="2:7" s="10" customFormat="1" ht="24.75" customHeight="1">
      <c r="B97" s="98"/>
      <c r="C97" s="94" t="s">
        <v>64</v>
      </c>
      <c r="D97" s="95" t="s">
        <v>263</v>
      </c>
      <c r="E97" s="105"/>
      <c r="F97" s="97">
        <v>10000</v>
      </c>
      <c r="G97" s="36"/>
    </row>
    <row r="98" spans="2:7" s="10" customFormat="1" ht="24.75" customHeight="1">
      <c r="B98" s="98"/>
      <c r="C98" s="94" t="s">
        <v>64</v>
      </c>
      <c r="D98" s="95" t="s">
        <v>260</v>
      </c>
      <c r="E98" s="38"/>
      <c r="F98" s="97">
        <v>10000</v>
      </c>
      <c r="G98" s="58"/>
    </row>
    <row r="99" spans="2:7" s="10" customFormat="1" ht="24.75" customHeight="1" thickBot="1">
      <c r="B99" s="112"/>
      <c r="C99" s="101" t="s">
        <v>64</v>
      </c>
      <c r="D99" s="102" t="s">
        <v>253</v>
      </c>
      <c r="E99" s="102"/>
      <c r="F99" s="104">
        <v>10000</v>
      </c>
      <c r="G99" s="66"/>
    </row>
    <row r="100" spans="2:7" s="10" customFormat="1" ht="24.75" customHeight="1" thickBot="1">
      <c r="B100" s="130"/>
      <c r="C100" s="128"/>
      <c r="D100" s="128"/>
      <c r="E100" s="128"/>
      <c r="F100" s="129"/>
      <c r="G100" s="88"/>
    </row>
    <row r="101" spans="2:7" s="10" customFormat="1" ht="24.75" customHeight="1" thickBot="1">
      <c r="B101" s="47" t="s">
        <v>22</v>
      </c>
      <c r="C101" s="64" t="s">
        <v>246</v>
      </c>
      <c r="D101" s="48" t="s">
        <v>23</v>
      </c>
      <c r="E101" s="48" t="s">
        <v>247</v>
      </c>
      <c r="F101" s="48" t="s">
        <v>248</v>
      </c>
      <c r="G101" s="49" t="s">
        <v>27</v>
      </c>
    </row>
    <row r="102" spans="2:7" s="10" customFormat="1" ht="24.75" customHeight="1">
      <c r="B102" s="121">
        <v>20101025</v>
      </c>
      <c r="C102" s="122" t="s">
        <v>64</v>
      </c>
      <c r="D102" s="123" t="s">
        <v>253</v>
      </c>
      <c r="E102" s="123"/>
      <c r="F102" s="125">
        <v>10000</v>
      </c>
      <c r="G102" s="89"/>
    </row>
    <row r="103" spans="2:7" s="10" customFormat="1" ht="24.75" customHeight="1">
      <c r="B103" s="113"/>
      <c r="C103" s="114" t="s">
        <v>64</v>
      </c>
      <c r="D103" s="106" t="s">
        <v>255</v>
      </c>
      <c r="E103" s="106"/>
      <c r="F103" s="116">
        <v>20000</v>
      </c>
      <c r="G103" s="37"/>
    </row>
    <row r="104" spans="2:7" s="10" customFormat="1" ht="24.75" customHeight="1">
      <c r="B104" s="93"/>
      <c r="C104" s="94" t="s">
        <v>64</v>
      </c>
      <c r="D104" s="95" t="s">
        <v>253</v>
      </c>
      <c r="E104" s="95"/>
      <c r="F104" s="97">
        <v>10000</v>
      </c>
      <c r="G104" s="4"/>
    </row>
    <row r="105" spans="2:7" s="10" customFormat="1" ht="24.75" customHeight="1">
      <c r="B105" s="98"/>
      <c r="C105" s="94" t="s">
        <v>64</v>
      </c>
      <c r="D105" s="95" t="s">
        <v>253</v>
      </c>
      <c r="E105" s="95"/>
      <c r="F105" s="97">
        <v>10000</v>
      </c>
      <c r="G105" s="4"/>
    </row>
    <row r="106" spans="2:7" s="10" customFormat="1" ht="24.75" customHeight="1" thickBot="1">
      <c r="B106" s="93">
        <v>20101026</v>
      </c>
      <c r="C106" s="94" t="s">
        <v>64</v>
      </c>
      <c r="D106" s="95" t="s">
        <v>254</v>
      </c>
      <c r="E106" s="95"/>
      <c r="F106" s="97">
        <v>10000</v>
      </c>
      <c r="G106" s="4"/>
    </row>
    <row r="107" spans="2:7" s="10" customFormat="1" ht="24.75" customHeight="1" thickBot="1">
      <c r="B107" s="275" t="s">
        <v>112</v>
      </c>
      <c r="C107" s="276"/>
      <c r="D107" s="40"/>
      <c r="E107" s="40"/>
      <c r="F107" s="60">
        <f>SUM(F84:F106)</f>
        <v>1152000</v>
      </c>
      <c r="G107" s="41"/>
    </row>
    <row r="108" spans="2:7" s="10" customFormat="1" ht="24.75" customHeight="1">
      <c r="B108" s="93">
        <v>20101101</v>
      </c>
      <c r="C108" s="94" t="s">
        <v>64</v>
      </c>
      <c r="D108" s="95" t="s">
        <v>265</v>
      </c>
      <c r="E108" s="106"/>
      <c r="F108" s="97">
        <v>140000</v>
      </c>
      <c r="G108" s="37"/>
    </row>
    <row r="109" spans="2:7" ht="24.75" customHeight="1">
      <c r="B109" s="93">
        <v>20101105</v>
      </c>
      <c r="C109" s="94" t="s">
        <v>64</v>
      </c>
      <c r="D109" s="95" t="s">
        <v>256</v>
      </c>
      <c r="E109" s="95"/>
      <c r="F109" s="97">
        <v>50000</v>
      </c>
      <c r="G109" s="4"/>
    </row>
    <row r="110" spans="2:7" ht="24.75" customHeight="1">
      <c r="B110" s="93">
        <v>20101108</v>
      </c>
      <c r="C110" s="94" t="s">
        <v>64</v>
      </c>
      <c r="D110" s="95" t="s">
        <v>258</v>
      </c>
      <c r="E110" s="95"/>
      <c r="F110" s="97">
        <v>100000</v>
      </c>
      <c r="G110" s="4"/>
    </row>
    <row r="111" spans="2:7" ht="24.75" customHeight="1">
      <c r="B111" s="93">
        <v>20101110</v>
      </c>
      <c r="C111" s="94" t="s">
        <v>64</v>
      </c>
      <c r="D111" s="95" t="s">
        <v>259</v>
      </c>
      <c r="E111" s="95"/>
      <c r="F111" s="97">
        <v>20000</v>
      </c>
      <c r="G111" s="4"/>
    </row>
    <row r="112" spans="2:7" ht="24.75" customHeight="1">
      <c r="B112" s="98"/>
      <c r="C112" s="94" t="s">
        <v>64</v>
      </c>
      <c r="D112" s="95" t="s">
        <v>260</v>
      </c>
      <c r="E112" s="96"/>
      <c r="F112" s="97">
        <v>2000</v>
      </c>
      <c r="G112" s="4"/>
    </row>
    <row r="113" spans="2:7" ht="24.75" customHeight="1">
      <c r="B113" s="93">
        <v>20101115</v>
      </c>
      <c r="C113" s="94" t="s">
        <v>64</v>
      </c>
      <c r="D113" s="95" t="s">
        <v>253</v>
      </c>
      <c r="E113" s="96"/>
      <c r="F113" s="97">
        <v>200000</v>
      </c>
      <c r="G113" s="4"/>
    </row>
    <row r="114" spans="2:7" ht="24.75" customHeight="1">
      <c r="B114" s="93">
        <v>20101117</v>
      </c>
      <c r="C114" s="94" t="s">
        <v>64</v>
      </c>
      <c r="D114" s="95" t="s">
        <v>256</v>
      </c>
      <c r="E114" s="96"/>
      <c r="F114" s="97">
        <v>10000</v>
      </c>
      <c r="G114" s="4"/>
    </row>
    <row r="115" spans="2:7" ht="24.75" customHeight="1">
      <c r="B115" s="93">
        <v>20101119</v>
      </c>
      <c r="C115" s="94" t="s">
        <v>64</v>
      </c>
      <c r="D115" s="95" t="s">
        <v>261</v>
      </c>
      <c r="E115" s="96"/>
      <c r="F115" s="97">
        <v>20000</v>
      </c>
      <c r="G115" s="4"/>
    </row>
    <row r="116" spans="2:7" ht="24.75" customHeight="1">
      <c r="B116" s="93">
        <v>20101122</v>
      </c>
      <c r="C116" s="94" t="s">
        <v>64</v>
      </c>
      <c r="D116" s="95" t="s">
        <v>257</v>
      </c>
      <c r="E116" s="96"/>
      <c r="F116" s="97">
        <v>10000</v>
      </c>
      <c r="G116" s="4"/>
    </row>
    <row r="117" spans="2:7" ht="24.75" customHeight="1">
      <c r="B117" s="93">
        <v>20101123</v>
      </c>
      <c r="C117" s="94" t="s">
        <v>64</v>
      </c>
      <c r="D117" s="95" t="s">
        <v>253</v>
      </c>
      <c r="E117" s="96"/>
      <c r="F117" s="97">
        <v>10000</v>
      </c>
      <c r="G117" s="4"/>
    </row>
    <row r="118" spans="2:7" ht="24.75" customHeight="1">
      <c r="B118" s="93">
        <v>20101125</v>
      </c>
      <c r="C118" s="94" t="s">
        <v>64</v>
      </c>
      <c r="D118" s="95" t="s">
        <v>260</v>
      </c>
      <c r="E118" s="96"/>
      <c r="F118" s="97">
        <v>10000</v>
      </c>
      <c r="G118" s="4"/>
    </row>
    <row r="119" spans="2:7" ht="24.75" customHeight="1">
      <c r="B119" s="98"/>
      <c r="C119" s="94" t="s">
        <v>64</v>
      </c>
      <c r="D119" s="95" t="s">
        <v>253</v>
      </c>
      <c r="E119" s="96"/>
      <c r="F119" s="97">
        <v>10000</v>
      </c>
      <c r="G119" s="4"/>
    </row>
    <row r="120" spans="2:7" ht="24.75" customHeight="1">
      <c r="B120" s="98"/>
      <c r="C120" s="94" t="s">
        <v>64</v>
      </c>
      <c r="D120" s="95" t="s">
        <v>255</v>
      </c>
      <c r="E120" s="96"/>
      <c r="F120" s="97">
        <v>20000</v>
      </c>
      <c r="G120" s="4"/>
    </row>
    <row r="121" spans="2:7" ht="24.75" customHeight="1">
      <c r="B121" s="98"/>
      <c r="C121" s="94" t="s">
        <v>64</v>
      </c>
      <c r="D121" s="95" t="s">
        <v>253</v>
      </c>
      <c r="E121" s="96"/>
      <c r="F121" s="97">
        <v>10000</v>
      </c>
      <c r="G121" s="4"/>
    </row>
    <row r="122" spans="2:7" ht="24.75" customHeight="1">
      <c r="B122" s="98"/>
      <c r="C122" s="94" t="s">
        <v>64</v>
      </c>
      <c r="D122" s="95" t="s">
        <v>262</v>
      </c>
      <c r="E122" s="96"/>
      <c r="F122" s="97">
        <v>10000</v>
      </c>
      <c r="G122" s="4"/>
    </row>
    <row r="123" spans="2:7" ht="24.75" customHeight="1">
      <c r="B123" s="98"/>
      <c r="C123" s="94" t="s">
        <v>64</v>
      </c>
      <c r="D123" s="95" t="s">
        <v>253</v>
      </c>
      <c r="E123" s="96"/>
      <c r="F123" s="97">
        <v>10000</v>
      </c>
      <c r="G123" s="4"/>
    </row>
    <row r="124" spans="2:7" ht="24.75" customHeight="1">
      <c r="B124" s="98"/>
      <c r="C124" s="94" t="s">
        <v>64</v>
      </c>
      <c r="D124" s="95" t="s">
        <v>256</v>
      </c>
      <c r="E124" s="96"/>
      <c r="F124" s="97">
        <v>10000</v>
      </c>
      <c r="G124" s="4"/>
    </row>
    <row r="125" spans="2:7" s="6" customFormat="1" ht="24.75" customHeight="1">
      <c r="B125" s="98"/>
      <c r="C125" s="94" t="s">
        <v>64</v>
      </c>
      <c r="D125" s="95" t="s">
        <v>253</v>
      </c>
      <c r="E125" s="96"/>
      <c r="F125" s="97">
        <v>10000</v>
      </c>
      <c r="G125" s="4"/>
    </row>
    <row r="126" spans="2:7" ht="24.75" customHeight="1">
      <c r="B126" s="98"/>
      <c r="C126" s="94" t="s">
        <v>64</v>
      </c>
      <c r="D126" s="95" t="s">
        <v>263</v>
      </c>
      <c r="E126" s="96"/>
      <c r="F126" s="97">
        <v>10000</v>
      </c>
      <c r="G126" s="4"/>
    </row>
    <row r="127" spans="2:7" ht="24.75" customHeight="1">
      <c r="B127" s="93"/>
      <c r="C127" s="94" t="s">
        <v>64</v>
      </c>
      <c r="D127" s="95" t="s">
        <v>103</v>
      </c>
      <c r="E127" s="107"/>
      <c r="F127" s="97">
        <v>50000</v>
      </c>
      <c r="G127" s="36"/>
    </row>
    <row r="128" spans="2:7" ht="24.75" customHeight="1">
      <c r="B128" s="93">
        <v>20101126</v>
      </c>
      <c r="C128" s="94" t="s">
        <v>64</v>
      </c>
      <c r="D128" s="95" t="s">
        <v>254</v>
      </c>
      <c r="E128" s="38"/>
      <c r="F128" s="97">
        <v>10000</v>
      </c>
      <c r="G128" s="39"/>
    </row>
    <row r="129" spans="2:7" ht="24.75" customHeight="1">
      <c r="B129" s="93">
        <v>20101129</v>
      </c>
      <c r="C129" s="94" t="s">
        <v>64</v>
      </c>
      <c r="D129" s="95" t="s">
        <v>265</v>
      </c>
      <c r="E129" s="107"/>
      <c r="F129" s="97">
        <v>140000</v>
      </c>
      <c r="G129" s="36"/>
    </row>
    <row r="130" spans="2:7" ht="24.75" customHeight="1" thickBot="1">
      <c r="B130" s="93">
        <v>20101130</v>
      </c>
      <c r="C130" s="94" t="s">
        <v>64</v>
      </c>
      <c r="D130" s="3" t="s">
        <v>104</v>
      </c>
      <c r="E130" s="108"/>
      <c r="F130" s="97">
        <v>160000</v>
      </c>
      <c r="G130" s="59"/>
    </row>
    <row r="131" spans="2:7" ht="24.75" customHeight="1" thickBot="1">
      <c r="B131" s="275" t="s">
        <v>113</v>
      </c>
      <c r="C131" s="276"/>
      <c r="D131" s="40"/>
      <c r="E131" s="42"/>
      <c r="F131" s="60">
        <f>SUM(F108:F130)</f>
        <v>1022000</v>
      </c>
      <c r="G131" s="41"/>
    </row>
    <row r="132" spans="2:7" ht="24.75" customHeight="1" thickBot="1">
      <c r="B132" s="131"/>
      <c r="C132" s="131"/>
      <c r="D132" s="132"/>
      <c r="E132" s="133"/>
      <c r="F132" s="134"/>
      <c r="G132" s="133"/>
    </row>
    <row r="133" spans="2:7" ht="24.75" customHeight="1" thickBot="1">
      <c r="B133" s="47" t="s">
        <v>22</v>
      </c>
      <c r="C133" s="64" t="s">
        <v>246</v>
      </c>
      <c r="D133" s="48" t="s">
        <v>23</v>
      </c>
      <c r="E133" s="48" t="s">
        <v>247</v>
      </c>
      <c r="F133" s="48" t="s">
        <v>248</v>
      </c>
      <c r="G133" s="49" t="s">
        <v>27</v>
      </c>
    </row>
    <row r="134" spans="2:7" ht="24.75" customHeight="1">
      <c r="B134" s="113">
        <v>20101203</v>
      </c>
      <c r="C134" s="114" t="s">
        <v>276</v>
      </c>
      <c r="D134" s="106" t="s">
        <v>61</v>
      </c>
      <c r="E134" s="115"/>
      <c r="F134" s="116">
        <v>900000</v>
      </c>
      <c r="G134" s="37"/>
    </row>
    <row r="135" spans="2:7" ht="24.75" customHeight="1">
      <c r="B135" s="93">
        <v>20101206</v>
      </c>
      <c r="C135" s="94" t="s">
        <v>64</v>
      </c>
      <c r="D135" s="95" t="s">
        <v>256</v>
      </c>
      <c r="E135" s="96"/>
      <c r="F135" s="97">
        <v>50000</v>
      </c>
      <c r="G135" s="4"/>
    </row>
    <row r="136" spans="2:7" ht="24.75" customHeight="1">
      <c r="B136" s="93">
        <v>20101208</v>
      </c>
      <c r="C136" s="94" t="s">
        <v>64</v>
      </c>
      <c r="D136" s="95" t="s">
        <v>105</v>
      </c>
      <c r="E136" s="96"/>
      <c r="F136" s="97">
        <v>16450</v>
      </c>
      <c r="G136" s="4"/>
    </row>
    <row r="137" spans="2:7" ht="24.75" customHeight="1">
      <c r="B137" s="98"/>
      <c r="C137" s="94" t="s">
        <v>64</v>
      </c>
      <c r="D137" s="95" t="s">
        <v>258</v>
      </c>
      <c r="E137" s="96"/>
      <c r="F137" s="97">
        <v>100000</v>
      </c>
      <c r="G137" s="4"/>
    </row>
    <row r="138" spans="2:7" ht="24.75" customHeight="1">
      <c r="B138" s="93">
        <v>20101210</v>
      </c>
      <c r="C138" s="94" t="s">
        <v>64</v>
      </c>
      <c r="D138" s="95" t="s">
        <v>259</v>
      </c>
      <c r="E138" s="96"/>
      <c r="F138" s="97">
        <v>20000</v>
      </c>
      <c r="G138" s="4"/>
    </row>
    <row r="139" spans="2:7" ht="24.75" customHeight="1">
      <c r="B139" s="99"/>
      <c r="C139" s="94" t="s">
        <v>64</v>
      </c>
      <c r="D139" s="95" t="s">
        <v>260</v>
      </c>
      <c r="E139" s="96"/>
      <c r="F139" s="97">
        <v>2000</v>
      </c>
      <c r="G139" s="4"/>
    </row>
    <row r="140" spans="2:7" ht="24.75" customHeight="1">
      <c r="B140" s="93">
        <v>20101215</v>
      </c>
      <c r="C140" s="94" t="s">
        <v>64</v>
      </c>
      <c r="D140" s="95" t="s">
        <v>256</v>
      </c>
      <c r="E140" s="109"/>
      <c r="F140" s="97">
        <v>100000</v>
      </c>
      <c r="G140" s="4"/>
    </row>
    <row r="141" spans="2:7" ht="24.75" customHeight="1">
      <c r="B141" s="98"/>
      <c r="C141" s="94" t="s">
        <v>64</v>
      </c>
      <c r="D141" s="95" t="s">
        <v>253</v>
      </c>
      <c r="E141" s="96"/>
      <c r="F141" s="97">
        <v>200000</v>
      </c>
      <c r="G141" s="4"/>
    </row>
    <row r="142" spans="2:7" ht="24.75" customHeight="1">
      <c r="B142" s="93">
        <v>20101217</v>
      </c>
      <c r="C142" s="94" t="s">
        <v>64</v>
      </c>
      <c r="D142" s="95" t="s">
        <v>256</v>
      </c>
      <c r="E142" s="96"/>
      <c r="F142" s="97">
        <v>10000</v>
      </c>
      <c r="G142" s="4"/>
    </row>
    <row r="143" spans="2:7" ht="24.75" customHeight="1">
      <c r="B143" s="93">
        <v>20101220</v>
      </c>
      <c r="C143" s="94" t="s">
        <v>64</v>
      </c>
      <c r="D143" s="95" t="s">
        <v>106</v>
      </c>
      <c r="E143" s="96"/>
      <c r="F143" s="97">
        <v>400000</v>
      </c>
      <c r="G143" s="4"/>
    </row>
    <row r="144" spans="2:7" ht="24.75" customHeight="1">
      <c r="B144" s="98"/>
      <c r="C144" s="94" t="s">
        <v>64</v>
      </c>
      <c r="D144" s="95" t="s">
        <v>62</v>
      </c>
      <c r="E144" s="96"/>
      <c r="F144" s="97">
        <v>100000</v>
      </c>
      <c r="G144" s="4"/>
    </row>
    <row r="145" spans="2:7" ht="24.75" customHeight="1">
      <c r="B145" s="93">
        <v>20101221</v>
      </c>
      <c r="C145" s="94" t="s">
        <v>64</v>
      </c>
      <c r="D145" s="95" t="s">
        <v>257</v>
      </c>
      <c r="E145" s="96"/>
      <c r="F145" s="97">
        <v>10000</v>
      </c>
      <c r="G145" s="4"/>
    </row>
    <row r="146" spans="2:7" ht="24.75" customHeight="1">
      <c r="B146" s="93">
        <v>20101222</v>
      </c>
      <c r="C146" s="94" t="s">
        <v>64</v>
      </c>
      <c r="D146" s="95" t="s">
        <v>262</v>
      </c>
      <c r="E146" s="96"/>
      <c r="F146" s="97">
        <v>50000</v>
      </c>
      <c r="G146" s="4"/>
    </row>
    <row r="147" spans="2:7" ht="24.75" customHeight="1">
      <c r="B147" s="93">
        <v>20101223</v>
      </c>
      <c r="C147" s="94" t="s">
        <v>64</v>
      </c>
      <c r="D147" s="95" t="s">
        <v>253</v>
      </c>
      <c r="E147" s="96"/>
      <c r="F147" s="97">
        <v>10000</v>
      </c>
      <c r="G147" s="4"/>
    </row>
    <row r="148" spans="2:7" ht="24.75" customHeight="1">
      <c r="B148" s="93">
        <v>20101224</v>
      </c>
      <c r="C148" s="94" t="s">
        <v>64</v>
      </c>
      <c r="D148" s="95" t="s">
        <v>261</v>
      </c>
      <c r="E148" s="96"/>
      <c r="F148" s="97">
        <v>20000</v>
      </c>
      <c r="G148" s="4"/>
    </row>
    <row r="149" spans="2:7" ht="24.75" customHeight="1">
      <c r="B149" s="93">
        <v>20101227</v>
      </c>
      <c r="C149" s="94" t="s">
        <v>64</v>
      </c>
      <c r="D149" s="95" t="s">
        <v>254</v>
      </c>
      <c r="E149" s="96"/>
      <c r="F149" s="97">
        <v>10000</v>
      </c>
      <c r="G149" s="4"/>
    </row>
    <row r="150" spans="2:7" ht="24.75" customHeight="1">
      <c r="B150" s="93"/>
      <c r="C150" s="94" t="s">
        <v>64</v>
      </c>
      <c r="D150" s="95" t="s">
        <v>253</v>
      </c>
      <c r="E150" s="96"/>
      <c r="F150" s="97">
        <v>10000</v>
      </c>
      <c r="G150" s="4"/>
    </row>
    <row r="151" spans="2:7" ht="24.75" customHeight="1">
      <c r="B151" s="98"/>
      <c r="C151" s="94" t="s">
        <v>64</v>
      </c>
      <c r="D151" s="95" t="s">
        <v>263</v>
      </c>
      <c r="E151" s="96"/>
      <c r="F151" s="97">
        <v>10000</v>
      </c>
      <c r="G151" s="4"/>
    </row>
    <row r="152" spans="2:7" ht="24.75" customHeight="1">
      <c r="B152" s="98"/>
      <c r="C152" s="94" t="s">
        <v>64</v>
      </c>
      <c r="D152" s="95" t="s">
        <v>253</v>
      </c>
      <c r="E152" s="96"/>
      <c r="F152" s="97">
        <v>10000</v>
      </c>
      <c r="G152" s="4"/>
    </row>
    <row r="153" spans="2:7" ht="24.75" customHeight="1">
      <c r="B153" s="98"/>
      <c r="C153" s="94" t="s">
        <v>64</v>
      </c>
      <c r="D153" s="95" t="s">
        <v>256</v>
      </c>
      <c r="E153" s="96"/>
      <c r="F153" s="97">
        <v>10000</v>
      </c>
      <c r="G153" s="4"/>
    </row>
    <row r="154" spans="2:7" ht="24.75" customHeight="1">
      <c r="B154" s="98"/>
      <c r="C154" s="94" t="s">
        <v>64</v>
      </c>
      <c r="D154" s="95" t="s">
        <v>255</v>
      </c>
      <c r="E154" s="96"/>
      <c r="F154" s="97">
        <v>20000</v>
      </c>
      <c r="G154" s="4"/>
    </row>
    <row r="155" spans="2:7" ht="24.75" customHeight="1">
      <c r="B155" s="98"/>
      <c r="C155" s="94" t="s">
        <v>64</v>
      </c>
      <c r="D155" s="95" t="s">
        <v>262</v>
      </c>
      <c r="E155" s="96"/>
      <c r="F155" s="97">
        <v>10000</v>
      </c>
      <c r="G155" s="4"/>
    </row>
    <row r="156" spans="2:7" ht="24.75" customHeight="1">
      <c r="B156" s="98"/>
      <c r="C156" s="94" t="s">
        <v>64</v>
      </c>
      <c r="D156" s="95" t="s">
        <v>253</v>
      </c>
      <c r="E156" s="96"/>
      <c r="F156" s="97">
        <v>10000</v>
      </c>
      <c r="G156" s="4"/>
    </row>
    <row r="157" spans="2:7" ht="24.75" customHeight="1">
      <c r="B157" s="98"/>
      <c r="C157" s="94" t="s">
        <v>64</v>
      </c>
      <c r="D157" s="95" t="s">
        <v>253</v>
      </c>
      <c r="E157" s="96"/>
      <c r="F157" s="97">
        <v>10000</v>
      </c>
      <c r="G157" s="4"/>
    </row>
    <row r="158" spans="2:7" ht="24.75" customHeight="1">
      <c r="B158" s="93">
        <v>20101228</v>
      </c>
      <c r="C158" s="94" t="s">
        <v>64</v>
      </c>
      <c r="D158" s="95" t="s">
        <v>260</v>
      </c>
      <c r="E158" s="96"/>
      <c r="F158" s="97">
        <v>10000</v>
      </c>
      <c r="G158" s="4"/>
    </row>
    <row r="159" spans="2:7" ht="24.75" customHeight="1">
      <c r="B159" s="93">
        <v>20101229</v>
      </c>
      <c r="C159" s="94" t="s">
        <v>64</v>
      </c>
      <c r="D159" s="95" t="s">
        <v>107</v>
      </c>
      <c r="E159" s="96"/>
      <c r="F159" s="97">
        <v>1000000</v>
      </c>
      <c r="G159" s="4"/>
    </row>
    <row r="160" spans="2:7" ht="24.75" customHeight="1">
      <c r="B160" s="98"/>
      <c r="C160" s="94" t="s">
        <v>64</v>
      </c>
      <c r="D160" s="95" t="s">
        <v>256</v>
      </c>
      <c r="E160" s="96"/>
      <c r="F160" s="97">
        <v>100000</v>
      </c>
      <c r="G160" s="4"/>
    </row>
    <row r="161" spans="2:7" ht="24.75" customHeight="1">
      <c r="B161" s="98"/>
      <c r="C161" s="94" t="s">
        <v>64</v>
      </c>
      <c r="D161" s="95" t="s">
        <v>108</v>
      </c>
      <c r="E161" s="96"/>
      <c r="F161" s="97">
        <v>100000</v>
      </c>
      <c r="G161" s="4"/>
    </row>
    <row r="162" spans="2:7" ht="24.75" customHeight="1">
      <c r="B162" s="93">
        <v>20101230</v>
      </c>
      <c r="C162" s="94" t="s">
        <v>64</v>
      </c>
      <c r="D162" s="3" t="s">
        <v>104</v>
      </c>
      <c r="E162" s="96"/>
      <c r="F162" s="97">
        <v>160000</v>
      </c>
      <c r="G162" s="4"/>
    </row>
    <row r="163" spans="2:7" ht="24.75" customHeight="1" thickBot="1">
      <c r="B163" s="112"/>
      <c r="C163" s="101" t="s">
        <v>64</v>
      </c>
      <c r="D163" s="65" t="s">
        <v>264</v>
      </c>
      <c r="E163" s="103"/>
      <c r="F163" s="104">
        <v>1000000</v>
      </c>
      <c r="G163" s="66"/>
    </row>
    <row r="164" spans="2:7" ht="24.75" customHeight="1" thickBot="1">
      <c r="B164" s="130"/>
      <c r="C164" s="128"/>
      <c r="D164" s="85"/>
      <c r="E164" s="130"/>
      <c r="F164" s="129"/>
      <c r="G164" s="88"/>
    </row>
    <row r="165" spans="2:7" ht="24.75" customHeight="1" thickBot="1">
      <c r="B165" s="47" t="s">
        <v>22</v>
      </c>
      <c r="C165" s="64" t="s">
        <v>246</v>
      </c>
      <c r="D165" s="48" t="s">
        <v>23</v>
      </c>
      <c r="E165" s="48" t="s">
        <v>247</v>
      </c>
      <c r="F165" s="48" t="s">
        <v>248</v>
      </c>
      <c r="G165" s="49" t="s">
        <v>27</v>
      </c>
    </row>
    <row r="166" spans="2:7" ht="27.75" thickBot="1">
      <c r="B166" s="93">
        <v>20101231</v>
      </c>
      <c r="C166" s="94" t="s">
        <v>64</v>
      </c>
      <c r="D166" s="95" t="s">
        <v>277</v>
      </c>
      <c r="E166" s="96"/>
      <c r="F166" s="97">
        <v>300000</v>
      </c>
      <c r="G166" s="4"/>
    </row>
    <row r="167" spans="2:7" ht="24.75" customHeight="1" thickBot="1">
      <c r="B167" s="277" t="s">
        <v>114</v>
      </c>
      <c r="C167" s="278"/>
      <c r="D167" s="40"/>
      <c r="E167" s="42"/>
      <c r="F167" s="62">
        <f>SUM(F134:F166)</f>
        <v>4758450</v>
      </c>
      <c r="G167" s="41"/>
    </row>
    <row r="168" spans="2:7" ht="24.75" customHeight="1" thickBot="1">
      <c r="B168" s="279" t="s">
        <v>117</v>
      </c>
      <c r="C168" s="280"/>
      <c r="D168" s="11"/>
      <c r="E168" s="12"/>
      <c r="F168" s="12">
        <f>F31+F56+F83+F107+F131+F167</f>
        <v>11788450</v>
      </c>
      <c r="G168" s="13"/>
    </row>
  </sheetData>
  <sheetProtection password="C66B" sheet="1" formatCells="0" formatColumns="0" formatRows="0" insertColumns="0" insertRows="0" insertHyperlinks="0" deleteColumns="0" deleteRows="0" sort="0" autoFilter="0" pivotTables="0"/>
  <mergeCells count="13">
    <mergeCell ref="B168:C168"/>
    <mergeCell ref="B31:C31"/>
    <mergeCell ref="D4:G4"/>
    <mergeCell ref="B8:D8"/>
    <mergeCell ref="D7:G7"/>
    <mergeCell ref="D6:G6"/>
    <mergeCell ref="D5:G5"/>
    <mergeCell ref="B131:C131"/>
    <mergeCell ref="B167:C167"/>
    <mergeCell ref="D2:G2"/>
    <mergeCell ref="B56:C56"/>
    <mergeCell ref="B83:C83"/>
    <mergeCell ref="B107:C107"/>
  </mergeCells>
  <printOptions/>
  <pageMargins left="0.75" right="0.75" top="0.69" bottom="1.33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88"/>
  <sheetViews>
    <sheetView workbookViewId="0" topLeftCell="A1">
      <selection activeCell="C14" sqref="C14"/>
    </sheetView>
  </sheetViews>
  <sheetFormatPr defaultColWidth="8.88671875" defaultRowHeight="13.5"/>
  <cols>
    <col min="1" max="1" width="3.77734375" style="0" customWidth="1"/>
    <col min="2" max="2" width="12.77734375" style="17" customWidth="1"/>
    <col min="3" max="3" width="17.21484375" style="17" customWidth="1"/>
    <col min="4" max="4" width="12.88671875" style="17" customWidth="1"/>
    <col min="5" max="5" width="10.6640625" style="17" customWidth="1"/>
    <col min="6" max="6" width="17.6640625" style="17" customWidth="1"/>
    <col min="7" max="7" width="10.10546875" style="17" customWidth="1"/>
    <col min="8" max="8" width="7.77734375" style="17" customWidth="1"/>
    <col min="9" max="9" width="6.6640625" style="17" customWidth="1"/>
    <col min="11" max="11" width="8.88671875" style="16" customWidth="1"/>
  </cols>
  <sheetData>
    <row r="1" ht="21" customHeight="1"/>
    <row r="2" ht="21" customHeight="1"/>
    <row r="3" ht="12.75" customHeight="1">
      <c r="B3" s="17" t="s">
        <v>118</v>
      </c>
    </row>
    <row r="5" spans="2:4" ht="18" customHeight="1">
      <c r="B5" s="20" t="s">
        <v>91</v>
      </c>
      <c r="D5" s="20"/>
    </row>
    <row r="6" spans="2:4" ht="12" customHeight="1" thickBot="1">
      <c r="B6" s="20"/>
      <c r="D6" s="20"/>
    </row>
    <row r="7" spans="2:11" ht="28.5" customHeight="1" thickBot="1">
      <c r="B7" s="47" t="s">
        <v>77</v>
      </c>
      <c r="C7" s="50" t="s">
        <v>84</v>
      </c>
      <c r="D7" s="48" t="s">
        <v>85</v>
      </c>
      <c r="E7" s="48" t="s">
        <v>86</v>
      </c>
      <c r="F7" s="64" t="s">
        <v>87</v>
      </c>
      <c r="G7" s="48" t="s">
        <v>88</v>
      </c>
      <c r="H7" s="64" t="s">
        <v>89</v>
      </c>
      <c r="I7" s="49" t="s">
        <v>90</v>
      </c>
      <c r="K7"/>
    </row>
    <row r="8" spans="2:9" ht="28.5" customHeight="1">
      <c r="B8" s="93">
        <v>20100714</v>
      </c>
      <c r="C8" s="135" t="s">
        <v>64</v>
      </c>
      <c r="D8" s="57" t="s">
        <v>286</v>
      </c>
      <c r="E8" s="95" t="s">
        <v>119</v>
      </c>
      <c r="F8" s="94" t="s">
        <v>73</v>
      </c>
      <c r="G8" s="138">
        <v>250</v>
      </c>
      <c r="H8" s="94" t="s">
        <v>43</v>
      </c>
      <c r="I8" s="18"/>
    </row>
    <row r="9" spans="2:9" ht="28.5" customHeight="1">
      <c r="B9" s="93">
        <v>20100716</v>
      </c>
      <c r="C9" s="135" t="s">
        <v>64</v>
      </c>
      <c r="D9" s="95" t="s">
        <v>273</v>
      </c>
      <c r="E9" s="95" t="s">
        <v>120</v>
      </c>
      <c r="F9" s="94" t="s">
        <v>128</v>
      </c>
      <c r="G9" s="138">
        <v>40</v>
      </c>
      <c r="H9" s="94" t="s">
        <v>68</v>
      </c>
      <c r="I9" s="19"/>
    </row>
    <row r="10" spans="2:9" ht="28.5" customHeight="1">
      <c r="B10" s="98"/>
      <c r="C10" s="135" t="s">
        <v>64</v>
      </c>
      <c r="D10" s="3" t="s">
        <v>287</v>
      </c>
      <c r="E10" s="95" t="s">
        <v>74</v>
      </c>
      <c r="F10" s="94" t="s">
        <v>74</v>
      </c>
      <c r="G10" s="138">
        <v>1</v>
      </c>
      <c r="H10" s="94" t="s">
        <v>68</v>
      </c>
      <c r="I10" s="19"/>
    </row>
    <row r="11" spans="2:9" ht="27" customHeight="1">
      <c r="B11" s="93">
        <v>20100722</v>
      </c>
      <c r="C11" s="135" t="s">
        <v>64</v>
      </c>
      <c r="D11" s="95" t="s">
        <v>272</v>
      </c>
      <c r="E11" s="95" t="s">
        <v>121</v>
      </c>
      <c r="F11" s="94" t="s">
        <v>129</v>
      </c>
      <c r="G11" s="138">
        <v>11</v>
      </c>
      <c r="H11" s="94" t="s">
        <v>68</v>
      </c>
      <c r="I11" s="19"/>
    </row>
    <row r="12" spans="2:9" ht="28.5" customHeight="1">
      <c r="B12" s="98"/>
      <c r="C12" s="135" t="s">
        <v>64</v>
      </c>
      <c r="D12" s="95" t="s">
        <v>272</v>
      </c>
      <c r="E12" s="95" t="s">
        <v>122</v>
      </c>
      <c r="F12" s="94" t="s">
        <v>130</v>
      </c>
      <c r="G12" s="138">
        <v>3</v>
      </c>
      <c r="H12" s="94" t="s">
        <v>68</v>
      </c>
      <c r="I12" s="19"/>
    </row>
    <row r="13" spans="2:9" ht="28.5" customHeight="1">
      <c r="B13" s="98"/>
      <c r="C13" s="135" t="s">
        <v>64</v>
      </c>
      <c r="D13" s="95" t="s">
        <v>272</v>
      </c>
      <c r="E13" s="95" t="s">
        <v>123</v>
      </c>
      <c r="F13" s="94" t="s">
        <v>131</v>
      </c>
      <c r="G13" s="138">
        <v>2</v>
      </c>
      <c r="H13" s="94" t="s">
        <v>68</v>
      </c>
      <c r="I13" s="19"/>
    </row>
    <row r="14" spans="2:9" ht="29.25" customHeight="1">
      <c r="B14" s="98"/>
      <c r="C14" s="135" t="s">
        <v>64</v>
      </c>
      <c r="D14" s="95" t="s">
        <v>272</v>
      </c>
      <c r="E14" s="95" t="s">
        <v>124</v>
      </c>
      <c r="F14" s="94" t="s">
        <v>132</v>
      </c>
      <c r="G14" s="138">
        <v>2</v>
      </c>
      <c r="H14" s="94" t="s">
        <v>68</v>
      </c>
      <c r="I14" s="19"/>
    </row>
    <row r="15" spans="2:9" ht="28.5" customHeight="1">
      <c r="B15" s="98"/>
      <c r="C15" s="135" t="s">
        <v>64</v>
      </c>
      <c r="D15" s="95" t="s">
        <v>272</v>
      </c>
      <c r="E15" s="95" t="s">
        <v>125</v>
      </c>
      <c r="F15" s="94" t="s">
        <v>76</v>
      </c>
      <c r="G15" s="138">
        <v>5</v>
      </c>
      <c r="H15" s="94" t="s">
        <v>68</v>
      </c>
      <c r="I15" s="19"/>
    </row>
    <row r="16" spans="2:9" ht="28.5" customHeight="1">
      <c r="B16" s="98"/>
      <c r="C16" s="135" t="s">
        <v>64</v>
      </c>
      <c r="D16" s="95" t="s">
        <v>272</v>
      </c>
      <c r="E16" s="95" t="s">
        <v>75</v>
      </c>
      <c r="F16" s="94" t="s">
        <v>75</v>
      </c>
      <c r="G16" s="138">
        <v>3</v>
      </c>
      <c r="H16" s="94" t="s">
        <v>68</v>
      </c>
      <c r="I16" s="19"/>
    </row>
    <row r="17" spans="2:9" ht="28.5" customHeight="1">
      <c r="B17" s="98"/>
      <c r="C17" s="135" t="s">
        <v>64</v>
      </c>
      <c r="D17" s="95" t="s">
        <v>272</v>
      </c>
      <c r="E17" s="95" t="s">
        <v>126</v>
      </c>
      <c r="F17" s="94" t="s">
        <v>126</v>
      </c>
      <c r="G17" s="138">
        <v>1</v>
      </c>
      <c r="H17" s="94" t="s">
        <v>68</v>
      </c>
      <c r="I17" s="19"/>
    </row>
    <row r="18" spans="2:9" ht="28.5" customHeight="1">
      <c r="B18" s="98"/>
      <c r="C18" s="135" t="s">
        <v>64</v>
      </c>
      <c r="D18" s="95" t="s">
        <v>272</v>
      </c>
      <c r="E18" s="95" t="s">
        <v>127</v>
      </c>
      <c r="F18" s="94" t="s">
        <v>127</v>
      </c>
      <c r="G18" s="138">
        <v>3</v>
      </c>
      <c r="H18" s="94" t="s">
        <v>68</v>
      </c>
      <c r="I18" s="19"/>
    </row>
    <row r="19" spans="2:9" ht="28.5" customHeight="1">
      <c r="B19" s="98"/>
      <c r="C19" s="135" t="s">
        <v>64</v>
      </c>
      <c r="D19" s="95" t="s">
        <v>272</v>
      </c>
      <c r="E19" s="95" t="s">
        <v>125</v>
      </c>
      <c r="F19" s="94" t="s">
        <v>133</v>
      </c>
      <c r="G19" s="138">
        <v>1</v>
      </c>
      <c r="H19" s="94" t="s">
        <v>68</v>
      </c>
      <c r="I19" s="19"/>
    </row>
    <row r="20" spans="2:9" ht="28.5" customHeight="1">
      <c r="B20" s="98"/>
      <c r="C20" s="135" t="s">
        <v>64</v>
      </c>
      <c r="D20" s="95" t="s">
        <v>272</v>
      </c>
      <c r="E20" s="95" t="s">
        <v>125</v>
      </c>
      <c r="F20" s="94" t="s">
        <v>134</v>
      </c>
      <c r="G20" s="138">
        <v>1</v>
      </c>
      <c r="H20" s="94" t="s">
        <v>68</v>
      </c>
      <c r="I20" s="19"/>
    </row>
    <row r="21" spans="2:9" ht="28.5" customHeight="1">
      <c r="B21" s="93">
        <v>20100730</v>
      </c>
      <c r="C21" s="135" t="s">
        <v>64</v>
      </c>
      <c r="D21" s="95" t="s">
        <v>255</v>
      </c>
      <c r="E21" s="95" t="s">
        <v>74</v>
      </c>
      <c r="F21" s="94" t="s">
        <v>74</v>
      </c>
      <c r="G21" s="138">
        <v>2</v>
      </c>
      <c r="H21" s="94" t="s">
        <v>32</v>
      </c>
      <c r="I21" s="21"/>
    </row>
    <row r="22" spans="2:9" ht="28.5" customHeight="1">
      <c r="B22" s="98"/>
      <c r="C22" s="135" t="s">
        <v>64</v>
      </c>
      <c r="D22" s="95" t="s">
        <v>263</v>
      </c>
      <c r="E22" s="95" t="s">
        <v>33</v>
      </c>
      <c r="F22" s="94" t="s">
        <v>135</v>
      </c>
      <c r="G22" s="138">
        <v>1</v>
      </c>
      <c r="H22" s="94" t="s">
        <v>30</v>
      </c>
      <c r="I22" s="21"/>
    </row>
    <row r="23" spans="2:9" ht="28.5" customHeight="1" thickBot="1">
      <c r="B23" s="112"/>
      <c r="C23" s="136" t="s">
        <v>64</v>
      </c>
      <c r="D23" s="102" t="s">
        <v>263</v>
      </c>
      <c r="E23" s="102" t="s">
        <v>34</v>
      </c>
      <c r="F23" s="56" t="s">
        <v>288</v>
      </c>
      <c r="G23" s="139">
        <v>8</v>
      </c>
      <c r="H23" s="101" t="s">
        <v>68</v>
      </c>
      <c r="I23" s="44"/>
    </row>
    <row r="24" spans="2:9" ht="28.5" customHeight="1">
      <c r="B24" s="113">
        <v>20100816</v>
      </c>
      <c r="C24" s="137" t="s">
        <v>64</v>
      </c>
      <c r="D24" s="35" t="s">
        <v>40</v>
      </c>
      <c r="E24" s="106" t="s">
        <v>138</v>
      </c>
      <c r="F24" s="114" t="s">
        <v>138</v>
      </c>
      <c r="G24" s="140">
        <v>9</v>
      </c>
      <c r="H24" s="114" t="s">
        <v>38</v>
      </c>
      <c r="I24" s="43"/>
    </row>
    <row r="25" spans="2:9" ht="28.5" customHeight="1">
      <c r="B25" s="93">
        <v>20100824</v>
      </c>
      <c r="C25" s="135" t="s">
        <v>64</v>
      </c>
      <c r="D25" s="3" t="s">
        <v>286</v>
      </c>
      <c r="E25" s="95" t="s">
        <v>82</v>
      </c>
      <c r="F25" s="94" t="s">
        <v>279</v>
      </c>
      <c r="G25" s="138">
        <v>8</v>
      </c>
      <c r="H25" s="94" t="s">
        <v>68</v>
      </c>
      <c r="I25" s="21"/>
    </row>
    <row r="26" spans="2:9" ht="28.5" customHeight="1">
      <c r="B26" s="98"/>
      <c r="C26" s="135" t="s">
        <v>64</v>
      </c>
      <c r="D26" s="3" t="s">
        <v>286</v>
      </c>
      <c r="E26" s="95" t="s">
        <v>36</v>
      </c>
      <c r="F26" s="94" t="s">
        <v>141</v>
      </c>
      <c r="G26" s="138">
        <v>4</v>
      </c>
      <c r="H26" s="94" t="s">
        <v>68</v>
      </c>
      <c r="I26" s="21"/>
    </row>
    <row r="27" spans="2:9" ht="28.5" customHeight="1">
      <c r="B27" s="93">
        <v>20100830</v>
      </c>
      <c r="C27" s="135" t="s">
        <v>136</v>
      </c>
      <c r="D27" s="3" t="s">
        <v>137</v>
      </c>
      <c r="E27" s="95" t="s">
        <v>33</v>
      </c>
      <c r="F27" s="55" t="s">
        <v>142</v>
      </c>
      <c r="G27" s="138">
        <v>3</v>
      </c>
      <c r="H27" s="94" t="s">
        <v>30</v>
      </c>
      <c r="I27" s="21"/>
    </row>
    <row r="28" spans="2:9" ht="28.5" customHeight="1">
      <c r="B28" s="98"/>
      <c r="C28" s="135" t="s">
        <v>136</v>
      </c>
      <c r="D28" s="3" t="s">
        <v>137</v>
      </c>
      <c r="E28" s="95" t="s">
        <v>139</v>
      </c>
      <c r="F28" s="94" t="s">
        <v>70</v>
      </c>
      <c r="G28" s="138">
        <v>4</v>
      </c>
      <c r="H28" s="94" t="s">
        <v>68</v>
      </c>
      <c r="I28" s="21"/>
    </row>
    <row r="29" spans="2:9" ht="28.5" customHeight="1">
      <c r="B29" s="98"/>
      <c r="C29" s="135" t="s">
        <v>136</v>
      </c>
      <c r="D29" s="3" t="s">
        <v>137</v>
      </c>
      <c r="E29" s="95" t="s">
        <v>140</v>
      </c>
      <c r="F29" s="94" t="s">
        <v>143</v>
      </c>
      <c r="G29" s="138">
        <v>2</v>
      </c>
      <c r="H29" s="94" t="s">
        <v>30</v>
      </c>
      <c r="I29" s="43"/>
    </row>
    <row r="30" spans="2:9" ht="28.5" customHeight="1" thickBot="1">
      <c r="B30" s="112"/>
      <c r="C30" s="136" t="s">
        <v>136</v>
      </c>
      <c r="D30" s="65" t="s">
        <v>137</v>
      </c>
      <c r="E30" s="102" t="s">
        <v>34</v>
      </c>
      <c r="F30" s="101" t="s">
        <v>144</v>
      </c>
      <c r="G30" s="139">
        <v>40</v>
      </c>
      <c r="H30" s="101" t="s">
        <v>68</v>
      </c>
      <c r="I30" s="44"/>
    </row>
    <row r="31" spans="2:9" ht="28.5" customHeight="1">
      <c r="B31" s="93">
        <v>20100910</v>
      </c>
      <c r="C31" s="135" t="s">
        <v>64</v>
      </c>
      <c r="D31" s="3" t="s">
        <v>145</v>
      </c>
      <c r="E31" s="95" t="s">
        <v>148</v>
      </c>
      <c r="F31" s="94" t="s">
        <v>157</v>
      </c>
      <c r="G31" s="138">
        <v>20</v>
      </c>
      <c r="H31" s="94" t="s">
        <v>30</v>
      </c>
      <c r="I31" s="43"/>
    </row>
    <row r="32" spans="2:9" ht="28.5" customHeight="1">
      <c r="B32" s="98"/>
      <c r="C32" s="135" t="s">
        <v>64</v>
      </c>
      <c r="D32" s="3" t="s">
        <v>63</v>
      </c>
      <c r="E32" s="95" t="s">
        <v>37</v>
      </c>
      <c r="F32" s="94" t="s">
        <v>158</v>
      </c>
      <c r="G32" s="138">
        <v>5</v>
      </c>
      <c r="H32" s="94" t="s">
        <v>42</v>
      </c>
      <c r="I32" s="21"/>
    </row>
    <row r="33" spans="2:9" ht="28.5" customHeight="1">
      <c r="B33" s="98"/>
      <c r="C33" s="135" t="s">
        <v>64</v>
      </c>
      <c r="D33" s="3" t="s">
        <v>146</v>
      </c>
      <c r="E33" s="95" t="s">
        <v>149</v>
      </c>
      <c r="F33" s="94" t="s">
        <v>149</v>
      </c>
      <c r="G33" s="138">
        <v>1</v>
      </c>
      <c r="H33" s="94" t="s">
        <v>168</v>
      </c>
      <c r="I33" s="21"/>
    </row>
    <row r="34" spans="2:9" ht="28.5" customHeight="1" thickBot="1">
      <c r="B34" s="98"/>
      <c r="C34" s="135" t="s">
        <v>64</v>
      </c>
      <c r="D34" s="3" t="s">
        <v>146</v>
      </c>
      <c r="E34" s="95" t="s">
        <v>150</v>
      </c>
      <c r="F34" s="94" t="s">
        <v>150</v>
      </c>
      <c r="G34" s="138">
        <v>10</v>
      </c>
      <c r="H34" s="94" t="s">
        <v>168</v>
      </c>
      <c r="I34" s="21"/>
    </row>
    <row r="35" spans="2:9" ht="28.5" customHeight="1" thickBot="1">
      <c r="B35" s="47" t="s">
        <v>77</v>
      </c>
      <c r="C35" s="50" t="s">
        <v>84</v>
      </c>
      <c r="D35" s="48" t="s">
        <v>85</v>
      </c>
      <c r="E35" s="48" t="s">
        <v>86</v>
      </c>
      <c r="F35" s="64" t="s">
        <v>87</v>
      </c>
      <c r="G35" s="48" t="s">
        <v>88</v>
      </c>
      <c r="H35" s="64" t="s">
        <v>89</v>
      </c>
      <c r="I35" s="49" t="s">
        <v>90</v>
      </c>
    </row>
    <row r="36" spans="2:9" ht="28.5" customHeight="1">
      <c r="B36" s="93">
        <v>20100910</v>
      </c>
      <c r="C36" s="135" t="s">
        <v>64</v>
      </c>
      <c r="D36" s="3" t="s">
        <v>146</v>
      </c>
      <c r="E36" s="95" t="s">
        <v>151</v>
      </c>
      <c r="F36" s="94" t="s">
        <v>159</v>
      </c>
      <c r="G36" s="138">
        <v>1</v>
      </c>
      <c r="H36" s="94" t="s">
        <v>168</v>
      </c>
      <c r="I36" s="51"/>
    </row>
    <row r="37" spans="2:9" ht="28.5" customHeight="1">
      <c r="B37" s="98"/>
      <c r="C37" s="135" t="s">
        <v>64</v>
      </c>
      <c r="D37" s="3" t="s">
        <v>146</v>
      </c>
      <c r="E37" s="95" t="s">
        <v>152</v>
      </c>
      <c r="F37" s="94" t="s">
        <v>152</v>
      </c>
      <c r="G37" s="138">
        <v>1</v>
      </c>
      <c r="H37" s="94" t="s">
        <v>168</v>
      </c>
      <c r="I37" s="51"/>
    </row>
    <row r="38" spans="2:9" ht="28.5" customHeight="1">
      <c r="B38" s="93">
        <v>20100915</v>
      </c>
      <c r="C38" s="135" t="s">
        <v>64</v>
      </c>
      <c r="D38" s="3" t="s">
        <v>39</v>
      </c>
      <c r="E38" s="95" t="s">
        <v>33</v>
      </c>
      <c r="F38" s="94" t="s">
        <v>160</v>
      </c>
      <c r="G38" s="138">
        <v>1</v>
      </c>
      <c r="H38" s="94" t="s">
        <v>30</v>
      </c>
      <c r="I38" s="51"/>
    </row>
    <row r="39" spans="2:9" ht="28.5" customHeight="1">
      <c r="B39" s="98"/>
      <c r="C39" s="135" t="s">
        <v>64</v>
      </c>
      <c r="D39" s="3" t="s">
        <v>39</v>
      </c>
      <c r="E39" s="95" t="s">
        <v>45</v>
      </c>
      <c r="F39" s="94" t="s">
        <v>161</v>
      </c>
      <c r="G39" s="138">
        <v>3</v>
      </c>
      <c r="H39" s="94" t="s">
        <v>72</v>
      </c>
      <c r="I39" s="51"/>
    </row>
    <row r="40" spans="2:9" ht="28.5" customHeight="1">
      <c r="B40" s="98"/>
      <c r="C40" s="135" t="s">
        <v>64</v>
      </c>
      <c r="D40" s="3" t="s">
        <v>39</v>
      </c>
      <c r="E40" s="95" t="s">
        <v>45</v>
      </c>
      <c r="F40" s="94" t="s">
        <v>162</v>
      </c>
      <c r="G40" s="138">
        <v>1</v>
      </c>
      <c r="H40" s="94" t="s">
        <v>30</v>
      </c>
      <c r="I40" s="51"/>
    </row>
    <row r="41" spans="2:9" ht="28.5" customHeight="1">
      <c r="B41" s="98"/>
      <c r="C41" s="135" t="s">
        <v>64</v>
      </c>
      <c r="D41" s="3" t="s">
        <v>39</v>
      </c>
      <c r="E41" s="95" t="s">
        <v>34</v>
      </c>
      <c r="F41" s="94" t="s">
        <v>163</v>
      </c>
      <c r="G41" s="138">
        <v>3</v>
      </c>
      <c r="H41" s="94" t="s">
        <v>30</v>
      </c>
      <c r="I41" s="51"/>
    </row>
    <row r="42" spans="2:9" ht="28.5" customHeight="1">
      <c r="B42" s="98"/>
      <c r="C42" s="135" t="s">
        <v>64</v>
      </c>
      <c r="D42" s="3" t="s">
        <v>39</v>
      </c>
      <c r="E42" s="95" t="s">
        <v>34</v>
      </c>
      <c r="F42" s="94" t="s">
        <v>164</v>
      </c>
      <c r="G42" s="138">
        <v>1</v>
      </c>
      <c r="H42" s="94" t="s">
        <v>30</v>
      </c>
      <c r="I42" s="51"/>
    </row>
    <row r="43" spans="2:9" ht="28.5" customHeight="1">
      <c r="B43" s="93">
        <v>20100916</v>
      </c>
      <c r="C43" s="135" t="s">
        <v>64</v>
      </c>
      <c r="D43" s="3" t="s">
        <v>147</v>
      </c>
      <c r="E43" s="95" t="s">
        <v>153</v>
      </c>
      <c r="F43" s="94" t="s">
        <v>165</v>
      </c>
      <c r="G43" s="138">
        <v>1</v>
      </c>
      <c r="H43" s="94" t="s">
        <v>168</v>
      </c>
      <c r="I43" s="51"/>
    </row>
    <row r="44" spans="2:9" ht="28.5" customHeight="1">
      <c r="B44" s="98"/>
      <c r="C44" s="135" t="s">
        <v>64</v>
      </c>
      <c r="D44" s="3" t="s">
        <v>147</v>
      </c>
      <c r="E44" s="95" t="s">
        <v>154</v>
      </c>
      <c r="F44" s="94" t="s">
        <v>154</v>
      </c>
      <c r="G44" s="138">
        <v>1</v>
      </c>
      <c r="H44" s="94" t="s">
        <v>168</v>
      </c>
      <c r="I44" s="51"/>
    </row>
    <row r="45" spans="2:9" ht="28.5" customHeight="1">
      <c r="B45" s="98"/>
      <c r="C45" s="135" t="s">
        <v>64</v>
      </c>
      <c r="D45" s="3" t="s">
        <v>147</v>
      </c>
      <c r="E45" s="95" t="s">
        <v>35</v>
      </c>
      <c r="F45" s="94" t="s">
        <v>35</v>
      </c>
      <c r="G45" s="138">
        <v>6</v>
      </c>
      <c r="H45" s="94" t="s">
        <v>30</v>
      </c>
      <c r="I45" s="51"/>
    </row>
    <row r="46" spans="2:9" ht="28.5" customHeight="1">
      <c r="B46" s="98"/>
      <c r="C46" s="135" t="s">
        <v>64</v>
      </c>
      <c r="D46" s="3" t="s">
        <v>147</v>
      </c>
      <c r="E46" s="95" t="s">
        <v>120</v>
      </c>
      <c r="F46" s="94" t="s">
        <v>120</v>
      </c>
      <c r="G46" s="138">
        <v>1</v>
      </c>
      <c r="H46" s="94" t="s">
        <v>30</v>
      </c>
      <c r="I46" s="51"/>
    </row>
    <row r="47" spans="2:9" ht="28.5" customHeight="1">
      <c r="B47" s="93">
        <v>20100925</v>
      </c>
      <c r="C47" s="135" t="s">
        <v>64</v>
      </c>
      <c r="D47" s="95" t="s">
        <v>261</v>
      </c>
      <c r="E47" s="95" t="s">
        <v>280</v>
      </c>
      <c r="F47" s="94" t="s">
        <v>166</v>
      </c>
      <c r="G47" s="138">
        <v>1</v>
      </c>
      <c r="H47" s="94" t="s">
        <v>31</v>
      </c>
      <c r="I47" s="51"/>
    </row>
    <row r="48" spans="2:9" ht="28.5" customHeight="1" thickBot="1">
      <c r="B48" s="112"/>
      <c r="C48" s="136" t="s">
        <v>64</v>
      </c>
      <c r="D48" s="102" t="s">
        <v>261</v>
      </c>
      <c r="E48" s="102" t="s">
        <v>281</v>
      </c>
      <c r="F48" s="101" t="s">
        <v>167</v>
      </c>
      <c r="G48" s="139">
        <v>1</v>
      </c>
      <c r="H48" s="101" t="s">
        <v>31</v>
      </c>
      <c r="I48" s="54"/>
    </row>
    <row r="49" spans="2:9" ht="28.5" customHeight="1">
      <c r="B49" s="93">
        <v>20101018</v>
      </c>
      <c r="C49" s="135" t="s">
        <v>64</v>
      </c>
      <c r="D49" s="95" t="s">
        <v>253</v>
      </c>
      <c r="E49" s="95" t="s">
        <v>169</v>
      </c>
      <c r="F49" s="94" t="s">
        <v>169</v>
      </c>
      <c r="G49" s="138">
        <v>10</v>
      </c>
      <c r="H49" s="94" t="s">
        <v>68</v>
      </c>
      <c r="I49" s="52"/>
    </row>
    <row r="50" spans="2:9" ht="28.5" customHeight="1">
      <c r="B50" s="93">
        <v>20101025</v>
      </c>
      <c r="C50" s="135" t="s">
        <v>64</v>
      </c>
      <c r="D50" s="3" t="s">
        <v>40</v>
      </c>
      <c r="E50" s="95" t="s">
        <v>138</v>
      </c>
      <c r="F50" s="94" t="s">
        <v>170</v>
      </c>
      <c r="G50" s="138">
        <v>1</v>
      </c>
      <c r="H50" s="94" t="s">
        <v>38</v>
      </c>
      <c r="I50" s="51"/>
    </row>
    <row r="51" spans="2:9" s="22" customFormat="1" ht="28.5" customHeight="1">
      <c r="B51" s="98"/>
      <c r="C51" s="135" t="s">
        <v>64</v>
      </c>
      <c r="D51" s="3" t="s">
        <v>40</v>
      </c>
      <c r="E51" s="95" t="s">
        <v>138</v>
      </c>
      <c r="F51" s="55" t="s">
        <v>171</v>
      </c>
      <c r="G51" s="138">
        <v>1</v>
      </c>
      <c r="H51" s="94" t="s">
        <v>38</v>
      </c>
      <c r="I51" s="51"/>
    </row>
    <row r="52" spans="2:9" s="22" customFormat="1" ht="28.5" customHeight="1">
      <c r="B52" s="98"/>
      <c r="C52" s="135" t="s">
        <v>64</v>
      </c>
      <c r="D52" s="3" t="s">
        <v>40</v>
      </c>
      <c r="E52" s="95" t="s">
        <v>138</v>
      </c>
      <c r="F52" s="94" t="s">
        <v>172</v>
      </c>
      <c r="G52" s="138">
        <v>1</v>
      </c>
      <c r="H52" s="94" t="s">
        <v>38</v>
      </c>
      <c r="I52" s="51"/>
    </row>
    <row r="53" spans="2:9" s="22" customFormat="1" ht="28.5" customHeight="1">
      <c r="B53" s="98"/>
      <c r="C53" s="135" t="s">
        <v>64</v>
      </c>
      <c r="D53" s="3" t="s">
        <v>40</v>
      </c>
      <c r="E53" s="95" t="s">
        <v>138</v>
      </c>
      <c r="F53" s="94" t="s">
        <v>173</v>
      </c>
      <c r="G53" s="138">
        <v>1</v>
      </c>
      <c r="H53" s="94" t="s">
        <v>38</v>
      </c>
      <c r="I53" s="51"/>
    </row>
    <row r="54" spans="2:9" s="22" customFormat="1" ht="28.5" customHeight="1">
      <c r="B54" s="98"/>
      <c r="C54" s="135" t="s">
        <v>64</v>
      </c>
      <c r="D54" s="3" t="s">
        <v>40</v>
      </c>
      <c r="E54" s="95" t="s">
        <v>138</v>
      </c>
      <c r="F54" s="94" t="s">
        <v>174</v>
      </c>
      <c r="G54" s="138">
        <v>1</v>
      </c>
      <c r="H54" s="94" t="s">
        <v>38</v>
      </c>
      <c r="I54" s="51"/>
    </row>
    <row r="55" spans="2:9" s="22" customFormat="1" ht="28.5" customHeight="1">
      <c r="B55" s="98"/>
      <c r="C55" s="135" t="s">
        <v>64</v>
      </c>
      <c r="D55" s="3" t="s">
        <v>40</v>
      </c>
      <c r="E55" s="95" t="s">
        <v>138</v>
      </c>
      <c r="F55" s="94" t="s">
        <v>175</v>
      </c>
      <c r="G55" s="138">
        <v>1</v>
      </c>
      <c r="H55" s="94" t="s">
        <v>38</v>
      </c>
      <c r="I55" s="51"/>
    </row>
    <row r="56" spans="2:9" s="22" customFormat="1" ht="28.5" customHeight="1">
      <c r="B56" s="98"/>
      <c r="C56" s="135" t="s">
        <v>64</v>
      </c>
      <c r="D56" s="3" t="s">
        <v>40</v>
      </c>
      <c r="E56" s="95" t="s">
        <v>138</v>
      </c>
      <c r="F56" s="94" t="s">
        <v>176</v>
      </c>
      <c r="G56" s="138">
        <v>1</v>
      </c>
      <c r="H56" s="94" t="s">
        <v>38</v>
      </c>
      <c r="I56" s="51"/>
    </row>
    <row r="57" spans="2:9" s="22" customFormat="1" ht="28.5" customHeight="1">
      <c r="B57" s="98"/>
      <c r="C57" s="135" t="s">
        <v>64</v>
      </c>
      <c r="D57" s="3" t="s">
        <v>40</v>
      </c>
      <c r="E57" s="95" t="s">
        <v>138</v>
      </c>
      <c r="F57" s="94" t="s">
        <v>177</v>
      </c>
      <c r="G57" s="138">
        <v>1</v>
      </c>
      <c r="H57" s="94" t="s">
        <v>38</v>
      </c>
      <c r="I57" s="51"/>
    </row>
    <row r="58" spans="2:9" s="22" customFormat="1" ht="28.5" customHeight="1">
      <c r="B58" s="98"/>
      <c r="C58" s="135" t="s">
        <v>64</v>
      </c>
      <c r="D58" s="3" t="s">
        <v>40</v>
      </c>
      <c r="E58" s="95" t="s">
        <v>138</v>
      </c>
      <c r="F58" s="94" t="s">
        <v>178</v>
      </c>
      <c r="G58" s="138">
        <v>1</v>
      </c>
      <c r="H58" s="94" t="s">
        <v>38</v>
      </c>
      <c r="I58" s="51"/>
    </row>
    <row r="59" spans="2:9" s="22" customFormat="1" ht="28.5" customHeight="1">
      <c r="B59" s="98"/>
      <c r="C59" s="135" t="s">
        <v>64</v>
      </c>
      <c r="D59" s="3" t="s">
        <v>40</v>
      </c>
      <c r="E59" s="95" t="s">
        <v>138</v>
      </c>
      <c r="F59" s="94" t="s">
        <v>179</v>
      </c>
      <c r="G59" s="138">
        <v>1</v>
      </c>
      <c r="H59" s="94" t="s">
        <v>38</v>
      </c>
      <c r="I59" s="51"/>
    </row>
    <row r="60" spans="2:9" s="22" customFormat="1" ht="28.5" customHeight="1" thickBot="1">
      <c r="B60" s="100"/>
      <c r="C60" s="136" t="s">
        <v>64</v>
      </c>
      <c r="D60" s="65" t="s">
        <v>40</v>
      </c>
      <c r="E60" s="102" t="s">
        <v>138</v>
      </c>
      <c r="F60" s="101" t="s">
        <v>180</v>
      </c>
      <c r="G60" s="139">
        <v>1</v>
      </c>
      <c r="H60" s="101" t="s">
        <v>38</v>
      </c>
      <c r="I60" s="54"/>
    </row>
    <row r="61" spans="2:9" s="22" customFormat="1" ht="28.5" customHeight="1">
      <c r="B61" s="113">
        <v>20101104</v>
      </c>
      <c r="C61" s="137" t="s">
        <v>64</v>
      </c>
      <c r="D61" s="35" t="s">
        <v>181</v>
      </c>
      <c r="E61" s="106" t="s">
        <v>187</v>
      </c>
      <c r="F61" s="114" t="s">
        <v>193</v>
      </c>
      <c r="G61" s="140">
        <v>6</v>
      </c>
      <c r="H61" s="114" t="s">
        <v>68</v>
      </c>
      <c r="I61" s="52"/>
    </row>
    <row r="62" spans="2:9" s="22" customFormat="1" ht="28.5" customHeight="1">
      <c r="B62" s="93">
        <v>20101110</v>
      </c>
      <c r="C62" s="135" t="s">
        <v>64</v>
      </c>
      <c r="D62" s="3" t="s">
        <v>182</v>
      </c>
      <c r="E62" s="95" t="s">
        <v>188</v>
      </c>
      <c r="F62" s="94" t="s">
        <v>194</v>
      </c>
      <c r="G62" s="138">
        <v>1</v>
      </c>
      <c r="H62" s="94" t="s">
        <v>168</v>
      </c>
      <c r="I62" s="51"/>
    </row>
    <row r="63" spans="2:9" s="22" customFormat="1" ht="28.5" customHeight="1">
      <c r="B63" s="93">
        <v>20101113</v>
      </c>
      <c r="C63" s="135" t="s">
        <v>64</v>
      </c>
      <c r="D63" s="3" t="s">
        <v>183</v>
      </c>
      <c r="E63" s="95" t="s">
        <v>189</v>
      </c>
      <c r="F63" s="94" t="s">
        <v>195</v>
      </c>
      <c r="G63" s="138">
        <v>3</v>
      </c>
      <c r="H63" s="94" t="s">
        <v>30</v>
      </c>
      <c r="I63" s="51"/>
    </row>
    <row r="64" spans="2:9" s="22" customFormat="1" ht="28.5" customHeight="1">
      <c r="B64" s="98"/>
      <c r="C64" s="135" t="s">
        <v>64</v>
      </c>
      <c r="D64" s="3" t="s">
        <v>183</v>
      </c>
      <c r="E64" s="95" t="s">
        <v>33</v>
      </c>
      <c r="F64" s="94" t="s">
        <v>196</v>
      </c>
      <c r="G64" s="138">
        <v>1</v>
      </c>
      <c r="H64" s="94" t="s">
        <v>30</v>
      </c>
      <c r="I64" s="51"/>
    </row>
    <row r="65" spans="2:11" ht="28.5" customHeight="1" thickBot="1">
      <c r="B65" s="100">
        <v>20101117</v>
      </c>
      <c r="C65" s="136" t="s">
        <v>64</v>
      </c>
      <c r="D65" s="65" t="s">
        <v>184</v>
      </c>
      <c r="E65" s="102" t="s">
        <v>190</v>
      </c>
      <c r="F65" s="101" t="s">
        <v>190</v>
      </c>
      <c r="G65" s="139">
        <v>15</v>
      </c>
      <c r="H65" s="101" t="s">
        <v>29</v>
      </c>
      <c r="I65" s="54"/>
      <c r="K65"/>
    </row>
    <row r="66" spans="2:9" s="22" customFormat="1" ht="28.5" customHeight="1" thickBot="1">
      <c r="B66" s="47" t="s">
        <v>77</v>
      </c>
      <c r="C66" s="50" t="s">
        <v>84</v>
      </c>
      <c r="D66" s="48" t="s">
        <v>85</v>
      </c>
      <c r="E66" s="48" t="s">
        <v>86</v>
      </c>
      <c r="F66" s="64" t="s">
        <v>87</v>
      </c>
      <c r="G66" s="48" t="s">
        <v>88</v>
      </c>
      <c r="H66" s="64" t="s">
        <v>89</v>
      </c>
      <c r="I66" s="49" t="s">
        <v>90</v>
      </c>
    </row>
    <row r="67" spans="2:9" s="22" customFormat="1" ht="28.5" customHeight="1">
      <c r="B67" s="93">
        <v>20101120</v>
      </c>
      <c r="C67" s="135" t="s">
        <v>64</v>
      </c>
      <c r="D67" s="3" t="s">
        <v>182</v>
      </c>
      <c r="E67" s="95" t="s">
        <v>191</v>
      </c>
      <c r="F67" s="94" t="s">
        <v>197</v>
      </c>
      <c r="G67" s="138">
        <v>1</v>
      </c>
      <c r="H67" s="94" t="s">
        <v>68</v>
      </c>
      <c r="I67" s="63"/>
    </row>
    <row r="68" spans="2:9" s="22" customFormat="1" ht="28.5" customHeight="1">
      <c r="B68" s="93">
        <v>20101124</v>
      </c>
      <c r="C68" s="135" t="s">
        <v>64</v>
      </c>
      <c r="D68" s="95" t="s">
        <v>185</v>
      </c>
      <c r="E68" s="95" t="s">
        <v>67</v>
      </c>
      <c r="F68" s="94" t="s">
        <v>198</v>
      </c>
      <c r="G68" s="138">
        <v>5</v>
      </c>
      <c r="H68" s="94" t="s">
        <v>30</v>
      </c>
      <c r="I68" s="52"/>
    </row>
    <row r="69" spans="2:9" s="22" customFormat="1" ht="28.5" customHeight="1">
      <c r="B69" s="93">
        <v>20101125</v>
      </c>
      <c r="C69" s="135" t="s">
        <v>64</v>
      </c>
      <c r="D69" s="95" t="s">
        <v>268</v>
      </c>
      <c r="E69" s="95" t="s">
        <v>37</v>
      </c>
      <c r="F69" s="94" t="s">
        <v>199</v>
      </c>
      <c r="G69" s="138">
        <v>60</v>
      </c>
      <c r="H69" s="94" t="s">
        <v>29</v>
      </c>
      <c r="I69" s="51"/>
    </row>
    <row r="70" spans="2:9" s="22" customFormat="1" ht="28.5" customHeight="1">
      <c r="B70" s="93">
        <v>20101125</v>
      </c>
      <c r="C70" s="135" t="s">
        <v>64</v>
      </c>
      <c r="D70" s="95" t="s">
        <v>269</v>
      </c>
      <c r="E70" s="95" t="s">
        <v>282</v>
      </c>
      <c r="F70" s="94" t="s">
        <v>282</v>
      </c>
      <c r="G70" s="138">
        <v>30</v>
      </c>
      <c r="H70" s="94" t="s">
        <v>271</v>
      </c>
      <c r="I70" s="51"/>
    </row>
    <row r="71" spans="2:9" s="22" customFormat="1" ht="28.5" customHeight="1" thickBot="1">
      <c r="B71" s="100">
        <v>20101126</v>
      </c>
      <c r="C71" s="136" t="s">
        <v>64</v>
      </c>
      <c r="D71" s="102" t="s">
        <v>186</v>
      </c>
      <c r="E71" s="102" t="s">
        <v>192</v>
      </c>
      <c r="F71" s="101" t="s">
        <v>192</v>
      </c>
      <c r="G71" s="139">
        <v>800</v>
      </c>
      <c r="H71" s="101" t="s">
        <v>43</v>
      </c>
      <c r="I71" s="54"/>
    </row>
    <row r="72" spans="2:9" s="22" customFormat="1" ht="28.5" customHeight="1">
      <c r="B72" s="93">
        <v>20101201</v>
      </c>
      <c r="C72" s="135" t="s">
        <v>64</v>
      </c>
      <c r="D72" s="95" t="s">
        <v>28</v>
      </c>
      <c r="E72" s="95" t="s">
        <v>44</v>
      </c>
      <c r="F72" s="94" t="s">
        <v>65</v>
      </c>
      <c r="G72" s="138">
        <v>2</v>
      </c>
      <c r="H72" s="94" t="s">
        <v>30</v>
      </c>
      <c r="I72" s="52"/>
    </row>
    <row r="73" spans="2:9" s="22" customFormat="1" ht="28.5" customHeight="1">
      <c r="B73" s="93">
        <v>20101208</v>
      </c>
      <c r="C73" s="135" t="s">
        <v>64</v>
      </c>
      <c r="D73" s="95" t="s">
        <v>200</v>
      </c>
      <c r="E73" s="95" t="s">
        <v>201</v>
      </c>
      <c r="F73" s="94" t="s">
        <v>211</v>
      </c>
      <c r="G73" s="138">
        <v>10</v>
      </c>
      <c r="H73" s="94" t="s">
        <v>68</v>
      </c>
      <c r="I73" s="51"/>
    </row>
    <row r="74" spans="2:9" s="22" customFormat="1" ht="28.5" customHeight="1">
      <c r="B74" s="98"/>
      <c r="C74" s="135" t="s">
        <v>64</v>
      </c>
      <c r="D74" s="95" t="s">
        <v>200</v>
      </c>
      <c r="E74" s="95" t="s">
        <v>201</v>
      </c>
      <c r="F74" s="94" t="s">
        <v>212</v>
      </c>
      <c r="G74" s="138">
        <v>33</v>
      </c>
      <c r="H74" s="94" t="s">
        <v>68</v>
      </c>
      <c r="I74" s="51"/>
    </row>
    <row r="75" spans="2:9" s="22" customFormat="1" ht="28.5" customHeight="1">
      <c r="B75" s="98"/>
      <c r="C75" s="135" t="s">
        <v>64</v>
      </c>
      <c r="D75" s="95" t="s">
        <v>200</v>
      </c>
      <c r="E75" s="95" t="s">
        <v>201</v>
      </c>
      <c r="F75" s="94" t="s">
        <v>213</v>
      </c>
      <c r="G75" s="138">
        <v>5</v>
      </c>
      <c r="H75" s="94" t="s">
        <v>68</v>
      </c>
      <c r="I75" s="51"/>
    </row>
    <row r="76" spans="2:9" s="22" customFormat="1" ht="28.5" customHeight="1">
      <c r="B76" s="98"/>
      <c r="C76" s="135" t="s">
        <v>64</v>
      </c>
      <c r="D76" s="95" t="s">
        <v>200</v>
      </c>
      <c r="E76" s="95" t="s">
        <v>202</v>
      </c>
      <c r="F76" s="94" t="s">
        <v>214</v>
      </c>
      <c r="G76" s="138">
        <v>7</v>
      </c>
      <c r="H76" s="94" t="s">
        <v>68</v>
      </c>
      <c r="I76" s="51"/>
    </row>
    <row r="77" spans="2:9" s="22" customFormat="1" ht="28.5" customHeight="1">
      <c r="B77" s="141">
        <v>20101223</v>
      </c>
      <c r="C77" s="135" t="s">
        <v>64</v>
      </c>
      <c r="D77" s="3" t="s">
        <v>283</v>
      </c>
      <c r="E77" s="95" t="s">
        <v>284</v>
      </c>
      <c r="F77" s="94" t="s">
        <v>285</v>
      </c>
      <c r="G77" s="138">
        <v>400</v>
      </c>
      <c r="H77" s="94" t="s">
        <v>270</v>
      </c>
      <c r="I77" s="51"/>
    </row>
    <row r="78" spans="2:9" s="22" customFormat="1" ht="28.5" customHeight="1">
      <c r="B78" s="93">
        <v>20101224</v>
      </c>
      <c r="C78" s="135" t="s">
        <v>64</v>
      </c>
      <c r="D78" s="95" t="s">
        <v>69</v>
      </c>
      <c r="E78" s="95" t="s">
        <v>203</v>
      </c>
      <c r="F78" s="94" t="s">
        <v>215</v>
      </c>
      <c r="G78" s="138">
        <v>6</v>
      </c>
      <c r="H78" s="94" t="s">
        <v>68</v>
      </c>
      <c r="I78" s="51"/>
    </row>
    <row r="79" spans="2:9" s="22" customFormat="1" ht="28.5" customHeight="1">
      <c r="B79" s="98"/>
      <c r="C79" s="135" t="s">
        <v>64</v>
      </c>
      <c r="D79" s="95" t="s">
        <v>69</v>
      </c>
      <c r="E79" s="95" t="s">
        <v>204</v>
      </c>
      <c r="F79" s="94" t="s">
        <v>216</v>
      </c>
      <c r="G79" s="138">
        <v>10</v>
      </c>
      <c r="H79" s="94" t="s">
        <v>30</v>
      </c>
      <c r="I79" s="51"/>
    </row>
    <row r="80" spans="2:9" s="22" customFormat="1" ht="28.5" customHeight="1">
      <c r="B80" s="98"/>
      <c r="C80" s="135" t="s">
        <v>64</v>
      </c>
      <c r="D80" s="95" t="s">
        <v>69</v>
      </c>
      <c r="E80" s="95" t="s">
        <v>33</v>
      </c>
      <c r="F80" s="94" t="s">
        <v>33</v>
      </c>
      <c r="G80" s="138">
        <v>5</v>
      </c>
      <c r="H80" s="94" t="s">
        <v>30</v>
      </c>
      <c r="I80" s="51"/>
    </row>
    <row r="81" spans="2:9" s="22" customFormat="1" ht="28.5" customHeight="1">
      <c r="B81" s="98"/>
      <c r="C81" s="135" t="s">
        <v>64</v>
      </c>
      <c r="D81" s="95" t="s">
        <v>69</v>
      </c>
      <c r="E81" s="95" t="s">
        <v>205</v>
      </c>
      <c r="F81" s="94" t="s">
        <v>217</v>
      </c>
      <c r="G81" s="138">
        <v>2</v>
      </c>
      <c r="H81" s="94" t="s">
        <v>30</v>
      </c>
      <c r="I81" s="51"/>
    </row>
    <row r="82" spans="2:9" s="22" customFormat="1" ht="28.5" customHeight="1">
      <c r="B82" s="93">
        <v>20101231</v>
      </c>
      <c r="C82" s="135" t="s">
        <v>64</v>
      </c>
      <c r="D82" s="95" t="s">
        <v>28</v>
      </c>
      <c r="E82" s="95" t="s">
        <v>206</v>
      </c>
      <c r="F82" s="94" t="s">
        <v>218</v>
      </c>
      <c r="G82" s="138">
        <v>20</v>
      </c>
      <c r="H82" s="94" t="s">
        <v>68</v>
      </c>
      <c r="I82" s="51"/>
    </row>
    <row r="83" spans="2:9" s="22" customFormat="1" ht="28.5" customHeight="1">
      <c r="B83" s="93"/>
      <c r="C83" s="135" t="s">
        <v>64</v>
      </c>
      <c r="D83" s="95" t="s">
        <v>28</v>
      </c>
      <c r="E83" s="95" t="s">
        <v>207</v>
      </c>
      <c r="F83" s="94" t="s">
        <v>81</v>
      </c>
      <c r="G83" s="138">
        <v>4</v>
      </c>
      <c r="H83" s="94" t="s">
        <v>68</v>
      </c>
      <c r="I83" s="51"/>
    </row>
    <row r="84" spans="2:9" s="22" customFormat="1" ht="28.5" customHeight="1">
      <c r="B84" s="98"/>
      <c r="C84" s="135" t="s">
        <v>64</v>
      </c>
      <c r="D84" s="95" t="s">
        <v>28</v>
      </c>
      <c r="E84" s="95" t="s">
        <v>208</v>
      </c>
      <c r="F84" s="94" t="s">
        <v>208</v>
      </c>
      <c r="G84" s="138">
        <v>4</v>
      </c>
      <c r="H84" s="94" t="s">
        <v>71</v>
      </c>
      <c r="I84" s="51"/>
    </row>
    <row r="85" spans="2:9" s="22" customFormat="1" ht="28.5" customHeight="1">
      <c r="B85" s="98"/>
      <c r="C85" s="135" t="s">
        <v>64</v>
      </c>
      <c r="D85" s="95" t="s">
        <v>28</v>
      </c>
      <c r="E85" s="95" t="s">
        <v>209</v>
      </c>
      <c r="F85" s="94" t="s">
        <v>219</v>
      </c>
      <c r="G85" s="138">
        <v>4</v>
      </c>
      <c r="H85" s="94" t="s">
        <v>71</v>
      </c>
      <c r="I85" s="51"/>
    </row>
    <row r="86" spans="2:9" s="22" customFormat="1" ht="28.5" customHeight="1">
      <c r="B86" s="98"/>
      <c r="C86" s="135" t="s">
        <v>64</v>
      </c>
      <c r="D86" s="95" t="s">
        <v>28</v>
      </c>
      <c r="E86" s="95" t="s">
        <v>80</v>
      </c>
      <c r="F86" s="94" t="s">
        <v>220</v>
      </c>
      <c r="G86" s="138">
        <v>2</v>
      </c>
      <c r="H86" s="94" t="s">
        <v>30</v>
      </c>
      <c r="I86" s="53"/>
    </row>
    <row r="87" spans="2:9" ht="28.5" customHeight="1">
      <c r="B87" s="98"/>
      <c r="C87" s="135" t="s">
        <v>64</v>
      </c>
      <c r="D87" s="95" t="s">
        <v>28</v>
      </c>
      <c r="E87" s="95" t="s">
        <v>210</v>
      </c>
      <c r="F87" s="94" t="s">
        <v>221</v>
      </c>
      <c r="G87" s="138">
        <v>5</v>
      </c>
      <c r="H87" s="94" t="s">
        <v>68</v>
      </c>
      <c r="I87" s="51"/>
    </row>
    <row r="88" spans="2:9" ht="28.5" customHeight="1" thickBot="1">
      <c r="B88" s="112"/>
      <c r="C88" s="136" t="s">
        <v>64</v>
      </c>
      <c r="D88" s="102" t="s">
        <v>28</v>
      </c>
      <c r="E88" s="102" t="s">
        <v>83</v>
      </c>
      <c r="F88" s="101" t="s">
        <v>70</v>
      </c>
      <c r="G88" s="139">
        <v>1</v>
      </c>
      <c r="H88" s="101" t="s">
        <v>30</v>
      </c>
      <c r="I88" s="54"/>
    </row>
  </sheetData>
  <sheetProtection password="C66B" sheet="1" formatCells="0" formatColumns="0" formatRows="0" insertColumns="0" insertRows="0" insertHyperlinks="0" deleteColumns="0" deleteRows="0" sort="0" autoFilter="0" pivotTables="0"/>
  <printOptions/>
  <pageMargins left="0.75" right="0.75" top="1" bottom="1.15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7"/>
  <sheetViews>
    <sheetView workbookViewId="0" topLeftCell="A1">
      <selection activeCell="D14" sqref="D14"/>
    </sheetView>
  </sheetViews>
  <sheetFormatPr defaultColWidth="8.88671875" defaultRowHeight="13.5"/>
  <cols>
    <col min="1" max="1" width="2.3359375" style="15" customWidth="1"/>
    <col min="2" max="2" width="12.77734375" style="15" customWidth="1"/>
    <col min="3" max="3" width="10.21484375" style="15" customWidth="1"/>
    <col min="4" max="4" width="11.21484375" style="15" customWidth="1"/>
    <col min="5" max="5" width="10.3359375" style="15" bestFit="1" customWidth="1"/>
    <col min="6" max="6" width="11.5546875" style="15" customWidth="1"/>
    <col min="7" max="7" width="6.5546875" style="15" customWidth="1"/>
    <col min="8" max="8" width="16.88671875" style="15" customWidth="1"/>
    <col min="9" max="16384" width="7.10546875" style="15" customWidth="1"/>
  </cols>
  <sheetData>
    <row r="2" spans="2:5" ht="12">
      <c r="B2" s="297" t="s">
        <v>222</v>
      </c>
      <c r="C2" s="297"/>
      <c r="D2" s="297"/>
      <c r="E2" s="298"/>
    </row>
    <row r="4" spans="2:5" ht="14.25">
      <c r="B4" s="299" t="s">
        <v>92</v>
      </c>
      <c r="C4" s="299"/>
      <c r="D4" s="299"/>
      <c r="E4" s="299"/>
    </row>
    <row r="5" ht="12.75" thickBot="1"/>
    <row r="6" spans="2:8" ht="29.25" customHeight="1" thickBot="1">
      <c r="B6" s="25" t="s">
        <v>47</v>
      </c>
      <c r="C6" s="26" t="s">
        <v>48</v>
      </c>
      <c r="D6" s="26" t="s">
        <v>243</v>
      </c>
      <c r="E6" s="26" t="s">
        <v>244</v>
      </c>
      <c r="F6" s="26" t="s">
        <v>15</v>
      </c>
      <c r="G6" s="27" t="s">
        <v>49</v>
      </c>
      <c r="H6" s="28" t="s">
        <v>15</v>
      </c>
    </row>
    <row r="7" spans="2:8" ht="28.5" customHeight="1">
      <c r="B7" s="300" t="s">
        <v>242</v>
      </c>
      <c r="C7" s="142" t="s">
        <v>266</v>
      </c>
      <c r="D7" s="143">
        <v>-120800</v>
      </c>
      <c r="E7" s="142">
        <v>0</v>
      </c>
      <c r="F7" s="143">
        <f>SUM(D7:E7)</f>
        <v>-120800</v>
      </c>
      <c r="G7" s="142"/>
      <c r="H7" s="144">
        <f>F7-G7</f>
        <v>-120800</v>
      </c>
    </row>
    <row r="8" spans="2:8" ht="28.5" customHeight="1">
      <c r="B8" s="301"/>
      <c r="C8" s="145" t="s">
        <v>12</v>
      </c>
      <c r="D8" s="146">
        <v>598220</v>
      </c>
      <c r="E8" s="146">
        <v>0</v>
      </c>
      <c r="F8" s="146">
        <f aca="true" t="shared" si="0" ref="F8:F14">SUM(D8:E8)</f>
        <v>598220</v>
      </c>
      <c r="G8" s="146"/>
      <c r="H8" s="147">
        <f>F8-G8</f>
        <v>598220</v>
      </c>
    </row>
    <row r="9" spans="2:8" ht="28.5" customHeight="1">
      <c r="B9" s="301"/>
      <c r="C9" s="145" t="s">
        <v>14</v>
      </c>
      <c r="D9" s="146">
        <v>997300</v>
      </c>
      <c r="E9" s="146">
        <v>0</v>
      </c>
      <c r="F9" s="146">
        <f t="shared" si="0"/>
        <v>997300</v>
      </c>
      <c r="G9" s="146"/>
      <c r="H9" s="147">
        <f aca="true" t="shared" si="1" ref="H9:H14">F9-G9</f>
        <v>997300</v>
      </c>
    </row>
    <row r="10" spans="2:8" ht="28.5" customHeight="1">
      <c r="B10" s="301"/>
      <c r="C10" s="148" t="s">
        <v>16</v>
      </c>
      <c r="D10" s="146">
        <v>219370</v>
      </c>
      <c r="E10" s="146">
        <v>106120</v>
      </c>
      <c r="F10" s="146">
        <f t="shared" si="0"/>
        <v>325490</v>
      </c>
      <c r="G10" s="146"/>
      <c r="H10" s="147">
        <f t="shared" si="1"/>
        <v>325490</v>
      </c>
    </row>
    <row r="11" spans="2:8" ht="28.5" customHeight="1">
      <c r="B11" s="301"/>
      <c r="C11" s="145" t="s">
        <v>17</v>
      </c>
      <c r="D11" s="146">
        <v>0</v>
      </c>
      <c r="E11" s="146">
        <v>297420</v>
      </c>
      <c r="F11" s="146">
        <f t="shared" si="0"/>
        <v>297420</v>
      </c>
      <c r="G11" s="146"/>
      <c r="H11" s="147">
        <f t="shared" si="1"/>
        <v>297420</v>
      </c>
    </row>
    <row r="12" spans="2:8" ht="28.5" customHeight="1">
      <c r="B12" s="301"/>
      <c r="C12" s="145" t="s">
        <v>18</v>
      </c>
      <c r="D12" s="146">
        <v>216760</v>
      </c>
      <c r="E12" s="146">
        <v>300000</v>
      </c>
      <c r="F12" s="146">
        <f>SUM(D12:E12)</f>
        <v>516760</v>
      </c>
      <c r="G12" s="146"/>
      <c r="H12" s="147">
        <f t="shared" si="1"/>
        <v>516760</v>
      </c>
    </row>
    <row r="13" spans="2:8" ht="28.5" customHeight="1">
      <c r="B13" s="301"/>
      <c r="C13" s="149" t="s">
        <v>60</v>
      </c>
      <c r="D13" s="146">
        <v>0</v>
      </c>
      <c r="E13" s="146">
        <v>1716000</v>
      </c>
      <c r="F13" s="146">
        <f t="shared" si="0"/>
        <v>1716000</v>
      </c>
      <c r="G13" s="146"/>
      <c r="H13" s="147">
        <f t="shared" si="1"/>
        <v>1716000</v>
      </c>
    </row>
    <row r="14" spans="2:8" ht="28.5" customHeight="1" thickBot="1">
      <c r="B14" s="302"/>
      <c r="C14" s="145" t="s">
        <v>250</v>
      </c>
      <c r="D14" s="146">
        <v>77000</v>
      </c>
      <c r="E14" s="146">
        <v>553000</v>
      </c>
      <c r="F14" s="146">
        <f t="shared" si="0"/>
        <v>630000</v>
      </c>
      <c r="G14" s="146"/>
      <c r="H14" s="147">
        <f t="shared" si="1"/>
        <v>630000</v>
      </c>
    </row>
    <row r="15" spans="2:8" ht="28.5" customHeight="1" thickBot="1">
      <c r="B15" s="150"/>
      <c r="C15" s="151" t="s">
        <v>50</v>
      </c>
      <c r="D15" s="152">
        <f>SUM(D7:D14)</f>
        <v>1987850</v>
      </c>
      <c r="E15" s="152">
        <f>SUM(E7:E14)</f>
        <v>2972540</v>
      </c>
      <c r="F15" s="152">
        <f>SUM(F7:F14)</f>
        <v>4960390</v>
      </c>
      <c r="G15" s="152"/>
      <c r="H15" s="153">
        <f>SUM(H7:H14)</f>
        <v>4960390</v>
      </c>
    </row>
    <row r="17" ht="12.75" thickBot="1"/>
    <row r="18" spans="2:8" ht="19.5" customHeight="1" thickBot="1">
      <c r="B18" s="68" t="s">
        <v>46</v>
      </c>
      <c r="C18" s="224" t="s">
        <v>51</v>
      </c>
      <c r="D18" s="225"/>
      <c r="E18" s="283"/>
      <c r="F18" s="69" t="s">
        <v>248</v>
      </c>
      <c r="G18" s="70"/>
      <c r="H18" s="71" t="s">
        <v>27</v>
      </c>
    </row>
    <row r="19" spans="2:8" ht="19.5" customHeight="1">
      <c r="B19" s="154">
        <v>40364</v>
      </c>
      <c r="C19" s="284" t="s">
        <v>230</v>
      </c>
      <c r="D19" s="285"/>
      <c r="E19" s="286"/>
      <c r="F19" s="155">
        <v>330990</v>
      </c>
      <c r="G19" s="156"/>
      <c r="H19" s="157" t="s">
        <v>14</v>
      </c>
    </row>
    <row r="20" spans="2:8" ht="19.5" customHeight="1">
      <c r="B20" s="158">
        <v>40382</v>
      </c>
      <c r="C20" s="287" t="s">
        <v>289</v>
      </c>
      <c r="D20" s="288"/>
      <c r="E20" s="289"/>
      <c r="F20" s="159">
        <v>-50000</v>
      </c>
      <c r="G20" s="160"/>
      <c r="H20" s="161" t="s">
        <v>266</v>
      </c>
    </row>
    <row r="21" spans="2:8" ht="19.5" customHeight="1">
      <c r="B21" s="154">
        <v>40382</v>
      </c>
      <c r="C21" s="290" t="s">
        <v>290</v>
      </c>
      <c r="D21" s="205"/>
      <c r="E21" s="206"/>
      <c r="F21" s="155">
        <v>-70800</v>
      </c>
      <c r="G21" s="162"/>
      <c r="H21" s="157" t="s">
        <v>266</v>
      </c>
    </row>
    <row r="22" spans="2:8" ht="19.5" customHeight="1">
      <c r="B22" s="158">
        <v>40396</v>
      </c>
      <c r="C22" s="287" t="s">
        <v>231</v>
      </c>
      <c r="D22" s="288"/>
      <c r="E22" s="289"/>
      <c r="F22" s="159">
        <v>77000</v>
      </c>
      <c r="G22" s="162"/>
      <c r="H22" s="161" t="s">
        <v>250</v>
      </c>
    </row>
    <row r="23" spans="2:8" ht="19.5" customHeight="1">
      <c r="B23" s="158">
        <v>40413</v>
      </c>
      <c r="C23" s="287" t="s">
        <v>232</v>
      </c>
      <c r="D23" s="288"/>
      <c r="E23" s="289"/>
      <c r="F23" s="159">
        <v>216760</v>
      </c>
      <c r="G23" s="162"/>
      <c r="H23" s="161" t="s">
        <v>18</v>
      </c>
    </row>
    <row r="24" spans="2:8" ht="19.5" customHeight="1">
      <c r="B24" s="158">
        <v>40415</v>
      </c>
      <c r="C24" s="287" t="s">
        <v>233</v>
      </c>
      <c r="D24" s="288"/>
      <c r="E24" s="289"/>
      <c r="F24" s="159">
        <v>598220</v>
      </c>
      <c r="G24" s="162"/>
      <c r="H24" s="161" t="s">
        <v>12</v>
      </c>
    </row>
    <row r="25" spans="2:8" ht="19.5" customHeight="1">
      <c r="B25" s="158">
        <v>40424</v>
      </c>
      <c r="C25" s="287" t="s">
        <v>234</v>
      </c>
      <c r="D25" s="288"/>
      <c r="E25" s="289"/>
      <c r="F25" s="159">
        <v>96110</v>
      </c>
      <c r="G25" s="162"/>
      <c r="H25" s="161" t="s">
        <v>16</v>
      </c>
    </row>
    <row r="26" spans="2:8" ht="19.5" customHeight="1">
      <c r="B26" s="158">
        <v>40441</v>
      </c>
      <c r="C26" s="287" t="s">
        <v>235</v>
      </c>
      <c r="D26" s="288"/>
      <c r="E26" s="289"/>
      <c r="F26" s="159">
        <v>403140</v>
      </c>
      <c r="G26" s="162"/>
      <c r="H26" s="161" t="s">
        <v>14</v>
      </c>
    </row>
    <row r="27" spans="2:8" ht="19.5" customHeight="1">
      <c r="B27" s="158">
        <v>40445</v>
      </c>
      <c r="C27" s="287" t="s">
        <v>245</v>
      </c>
      <c r="D27" s="288"/>
      <c r="E27" s="289"/>
      <c r="F27" s="159">
        <v>263170</v>
      </c>
      <c r="G27" s="162"/>
      <c r="H27" s="161" t="s">
        <v>14</v>
      </c>
    </row>
    <row r="28" spans="2:8" ht="19.5" customHeight="1">
      <c r="B28" s="158">
        <v>40448</v>
      </c>
      <c r="C28" s="287" t="s">
        <v>236</v>
      </c>
      <c r="D28" s="288"/>
      <c r="E28" s="289"/>
      <c r="F28" s="159">
        <v>123260</v>
      </c>
      <c r="G28" s="162"/>
      <c r="H28" s="161" t="s">
        <v>16</v>
      </c>
    </row>
    <row r="29" spans="2:8" ht="19.5" customHeight="1">
      <c r="B29" s="158">
        <v>40456</v>
      </c>
      <c r="C29" s="287" t="s">
        <v>237</v>
      </c>
      <c r="D29" s="288"/>
      <c r="E29" s="289"/>
      <c r="F29" s="159">
        <v>157600</v>
      </c>
      <c r="G29" s="162"/>
      <c r="H29" s="161" t="s">
        <v>17</v>
      </c>
    </row>
    <row r="30" spans="2:8" ht="19.5" customHeight="1">
      <c r="B30" s="158">
        <v>40480</v>
      </c>
      <c r="C30" s="287" t="s">
        <v>238</v>
      </c>
      <c r="D30" s="288"/>
      <c r="E30" s="289"/>
      <c r="F30" s="159">
        <v>139820</v>
      </c>
      <c r="G30" s="162"/>
      <c r="H30" s="161" t="s">
        <v>17</v>
      </c>
    </row>
    <row r="31" spans="2:8" ht="19.5" customHeight="1">
      <c r="B31" s="158">
        <v>40492</v>
      </c>
      <c r="C31" s="287" t="s">
        <v>236</v>
      </c>
      <c r="D31" s="288"/>
      <c r="E31" s="289"/>
      <c r="F31" s="159">
        <v>106120</v>
      </c>
      <c r="G31" s="162"/>
      <c r="H31" s="161" t="s">
        <v>16</v>
      </c>
    </row>
    <row r="32" spans="2:8" ht="19.5" customHeight="1">
      <c r="B32" s="158">
        <v>40492</v>
      </c>
      <c r="C32" s="287" t="s">
        <v>239</v>
      </c>
      <c r="D32" s="288"/>
      <c r="E32" s="289"/>
      <c r="F32" s="159">
        <v>422000</v>
      </c>
      <c r="G32" s="162"/>
      <c r="H32" s="161" t="s">
        <v>250</v>
      </c>
    </row>
    <row r="33" spans="2:8" ht="19.5" customHeight="1">
      <c r="B33" s="158">
        <v>40501</v>
      </c>
      <c r="C33" s="287" t="s">
        <v>78</v>
      </c>
      <c r="D33" s="288"/>
      <c r="E33" s="289"/>
      <c r="F33" s="159">
        <v>816000</v>
      </c>
      <c r="G33" s="162"/>
      <c r="H33" s="161" t="s">
        <v>60</v>
      </c>
    </row>
    <row r="34" spans="2:8" ht="19.5" customHeight="1">
      <c r="B34" s="158">
        <v>40515</v>
      </c>
      <c r="C34" s="287" t="s">
        <v>240</v>
      </c>
      <c r="D34" s="288"/>
      <c r="E34" s="289"/>
      <c r="F34" s="159">
        <v>131000</v>
      </c>
      <c r="G34" s="162"/>
      <c r="H34" s="161" t="s">
        <v>250</v>
      </c>
    </row>
    <row r="35" spans="2:8" ht="19.5" customHeight="1">
      <c r="B35" s="158">
        <v>40525</v>
      </c>
      <c r="C35" s="287" t="s">
        <v>241</v>
      </c>
      <c r="D35" s="288"/>
      <c r="E35" s="289"/>
      <c r="F35" s="159">
        <v>300000</v>
      </c>
      <c r="G35" s="162"/>
      <c r="H35" s="161" t="s">
        <v>18</v>
      </c>
    </row>
    <row r="36" spans="2:8" ht="19.5" customHeight="1" thickBot="1">
      <c r="B36" s="158">
        <v>40535</v>
      </c>
      <c r="C36" s="291" t="s">
        <v>78</v>
      </c>
      <c r="D36" s="292"/>
      <c r="E36" s="293"/>
      <c r="F36" s="163">
        <v>900000</v>
      </c>
      <c r="G36" s="162"/>
      <c r="H36" s="161" t="s">
        <v>60</v>
      </c>
    </row>
    <row r="37" spans="2:8" ht="19.5" customHeight="1" thickBot="1" thickTop="1">
      <c r="B37" s="164"/>
      <c r="C37" s="294"/>
      <c r="D37" s="295"/>
      <c r="E37" s="296"/>
      <c r="F37" s="165">
        <f>SUM(F19:F36)</f>
        <v>4960390</v>
      </c>
      <c r="G37" s="166"/>
      <c r="H37" s="167"/>
    </row>
  </sheetData>
  <sheetProtection password="C66B" sheet="1" formatCells="0" formatColumns="0" formatRows="0" insertColumns="0" insertRows="0" insertHyperlinks="0" deleteColumns="0" deleteRows="0" sort="0" autoFilter="0" pivotTables="0"/>
  <mergeCells count="23">
    <mergeCell ref="C36:E36"/>
    <mergeCell ref="C37:E37"/>
    <mergeCell ref="B2:E2"/>
    <mergeCell ref="B4:E4"/>
    <mergeCell ref="B7:B14"/>
    <mergeCell ref="C32:E32"/>
    <mergeCell ref="C33:E33"/>
    <mergeCell ref="C34:E34"/>
    <mergeCell ref="C35:E35"/>
    <mergeCell ref="C28:E28"/>
    <mergeCell ref="C29:E29"/>
    <mergeCell ref="C30:E30"/>
    <mergeCell ref="C31:E31"/>
    <mergeCell ref="C24:E24"/>
    <mergeCell ref="C25:E25"/>
    <mergeCell ref="C26:E26"/>
    <mergeCell ref="C27:E27"/>
    <mergeCell ref="C18:E18"/>
    <mergeCell ref="C19:E19"/>
    <mergeCell ref="C22:E22"/>
    <mergeCell ref="C23:E23"/>
    <mergeCell ref="C21:E21"/>
    <mergeCell ref="C20:E20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G95"/>
  <sheetViews>
    <sheetView workbookViewId="0" topLeftCell="A1">
      <selection activeCell="C12" sqref="C12"/>
    </sheetView>
  </sheetViews>
  <sheetFormatPr defaultColWidth="8.88671875" defaultRowHeight="12.75" customHeight="1"/>
  <cols>
    <col min="1" max="1" width="5.77734375" style="15" customWidth="1"/>
    <col min="2" max="2" width="15.77734375" style="15" customWidth="1"/>
    <col min="3" max="3" width="18.77734375" style="23" customWidth="1"/>
    <col min="4" max="4" width="22.77734375" style="29" customWidth="1"/>
    <col min="5" max="5" width="8.77734375" style="29" customWidth="1"/>
    <col min="6" max="6" width="8.77734375" style="30" customWidth="1"/>
    <col min="7" max="7" width="10.77734375" style="29" customWidth="1"/>
    <col min="8" max="8" width="2.88671875" style="15" customWidth="1"/>
    <col min="9" max="16384" width="7.10546875" style="15" customWidth="1"/>
  </cols>
  <sheetData>
    <row r="1" ht="21" customHeight="1"/>
    <row r="2" ht="21" customHeight="1"/>
    <row r="3" ht="12.75" customHeight="1">
      <c r="B3" s="33" t="s">
        <v>223</v>
      </c>
    </row>
    <row r="4" ht="14.25" customHeight="1"/>
    <row r="5" spans="2:4" ht="18" customHeight="1" thickBot="1">
      <c r="B5" s="303" t="s">
        <v>52</v>
      </c>
      <c r="C5" s="303"/>
      <c r="D5" s="24"/>
    </row>
    <row r="6" spans="2:7" s="29" customFormat="1" ht="28.5" customHeight="1" thickBot="1">
      <c r="B6" s="68" t="s">
        <v>22</v>
      </c>
      <c r="C6" s="72" t="s">
        <v>48</v>
      </c>
      <c r="D6" s="72" t="s">
        <v>53</v>
      </c>
      <c r="E6" s="72" t="s">
        <v>25</v>
      </c>
      <c r="F6" s="168" t="s">
        <v>26</v>
      </c>
      <c r="G6" s="73" t="s">
        <v>27</v>
      </c>
    </row>
    <row r="7" spans="2:7" ht="28.5" customHeight="1">
      <c r="B7" s="121">
        <v>20100714</v>
      </c>
      <c r="C7" s="135" t="s">
        <v>119</v>
      </c>
      <c r="D7" s="123" t="s">
        <v>59</v>
      </c>
      <c r="E7" s="169">
        <v>250</v>
      </c>
      <c r="F7" s="94" t="s">
        <v>43</v>
      </c>
      <c r="G7" s="170"/>
    </row>
    <row r="8" spans="2:7" ht="28.5" customHeight="1">
      <c r="B8" s="93">
        <v>20100716</v>
      </c>
      <c r="C8" s="135" t="s">
        <v>120</v>
      </c>
      <c r="D8" s="95" t="s">
        <v>55</v>
      </c>
      <c r="E8" s="169">
        <v>40</v>
      </c>
      <c r="F8" s="94" t="s">
        <v>68</v>
      </c>
      <c r="G8" s="171"/>
    </row>
    <row r="9" spans="2:7" ht="28.5" customHeight="1">
      <c r="B9" s="93">
        <v>20100717</v>
      </c>
      <c r="C9" s="135" t="s">
        <v>74</v>
      </c>
      <c r="D9" s="95" t="s">
        <v>55</v>
      </c>
      <c r="E9" s="169">
        <v>1</v>
      </c>
      <c r="F9" s="94" t="s">
        <v>68</v>
      </c>
      <c r="G9" s="171"/>
    </row>
    <row r="10" spans="2:7" ht="28.5" customHeight="1">
      <c r="B10" s="93">
        <v>20100720</v>
      </c>
      <c r="C10" s="135" t="s">
        <v>41</v>
      </c>
      <c r="D10" s="95" t="s">
        <v>54</v>
      </c>
      <c r="E10" s="169">
        <v>12</v>
      </c>
      <c r="F10" s="94" t="s">
        <v>68</v>
      </c>
      <c r="G10" s="171"/>
    </row>
    <row r="11" spans="2:7" ht="28.5" customHeight="1">
      <c r="B11" s="98"/>
      <c r="C11" s="135" t="s">
        <v>66</v>
      </c>
      <c r="D11" s="95" t="s">
        <v>54</v>
      </c>
      <c r="E11" s="169">
        <v>6</v>
      </c>
      <c r="F11" s="94" t="s">
        <v>68</v>
      </c>
      <c r="G11" s="171"/>
    </row>
    <row r="12" spans="2:7" ht="28.5" customHeight="1">
      <c r="B12" s="93">
        <v>20100722</v>
      </c>
      <c r="C12" s="135" t="s">
        <v>123</v>
      </c>
      <c r="D12" s="95" t="s">
        <v>224</v>
      </c>
      <c r="E12" s="169">
        <v>2</v>
      </c>
      <c r="F12" s="94" t="s">
        <v>68</v>
      </c>
      <c r="G12" s="171"/>
    </row>
    <row r="13" spans="2:7" ht="28.5" customHeight="1">
      <c r="B13" s="98"/>
      <c r="C13" s="135" t="s">
        <v>75</v>
      </c>
      <c r="D13" s="95" t="s">
        <v>224</v>
      </c>
      <c r="E13" s="169">
        <v>3</v>
      </c>
      <c r="F13" s="94" t="s">
        <v>68</v>
      </c>
      <c r="G13" s="171"/>
    </row>
    <row r="14" spans="2:7" ht="28.5" customHeight="1">
      <c r="B14" s="98"/>
      <c r="C14" s="135" t="s">
        <v>126</v>
      </c>
      <c r="D14" s="95" t="s">
        <v>224</v>
      </c>
      <c r="E14" s="169">
        <v>1</v>
      </c>
      <c r="F14" s="94" t="s">
        <v>68</v>
      </c>
      <c r="G14" s="171"/>
    </row>
    <row r="15" spans="2:7" ht="28.5" customHeight="1">
      <c r="B15" s="98"/>
      <c r="C15" s="135" t="s">
        <v>121</v>
      </c>
      <c r="D15" s="95" t="s">
        <v>224</v>
      </c>
      <c r="E15" s="169">
        <v>11</v>
      </c>
      <c r="F15" s="94" t="s">
        <v>68</v>
      </c>
      <c r="G15" s="171"/>
    </row>
    <row r="16" spans="2:7" ht="28.5" customHeight="1">
      <c r="B16" s="98"/>
      <c r="C16" s="135" t="s">
        <v>127</v>
      </c>
      <c r="D16" s="95" t="s">
        <v>224</v>
      </c>
      <c r="E16" s="169">
        <v>3</v>
      </c>
      <c r="F16" s="94" t="s">
        <v>68</v>
      </c>
      <c r="G16" s="172"/>
    </row>
    <row r="17" spans="2:7" ht="28.5" customHeight="1">
      <c r="B17" s="98"/>
      <c r="C17" s="135" t="s">
        <v>125</v>
      </c>
      <c r="D17" s="95" t="s">
        <v>224</v>
      </c>
      <c r="E17" s="169">
        <v>1</v>
      </c>
      <c r="F17" s="94" t="s">
        <v>68</v>
      </c>
      <c r="G17" s="172"/>
    </row>
    <row r="18" spans="2:7" ht="28.5" customHeight="1">
      <c r="B18" s="98"/>
      <c r="C18" s="135" t="s">
        <v>125</v>
      </c>
      <c r="D18" s="95" t="s">
        <v>224</v>
      </c>
      <c r="E18" s="169">
        <v>5</v>
      </c>
      <c r="F18" s="94" t="s">
        <v>68</v>
      </c>
      <c r="G18" s="172"/>
    </row>
    <row r="19" spans="2:7" ht="28.5" customHeight="1">
      <c r="B19" s="98"/>
      <c r="C19" s="135" t="s">
        <v>125</v>
      </c>
      <c r="D19" s="95" t="s">
        <v>224</v>
      </c>
      <c r="E19" s="169">
        <v>1</v>
      </c>
      <c r="F19" s="94" t="s">
        <v>68</v>
      </c>
      <c r="G19" s="172"/>
    </row>
    <row r="20" spans="2:7" ht="28.5" customHeight="1">
      <c r="B20" s="98"/>
      <c r="C20" s="135" t="s">
        <v>122</v>
      </c>
      <c r="D20" s="95" t="s">
        <v>224</v>
      </c>
      <c r="E20" s="169">
        <v>3</v>
      </c>
      <c r="F20" s="94" t="s">
        <v>68</v>
      </c>
      <c r="G20" s="171"/>
    </row>
    <row r="21" spans="2:7" ht="28.5" customHeight="1" thickBot="1">
      <c r="B21" s="112"/>
      <c r="C21" s="136" t="s">
        <v>124</v>
      </c>
      <c r="D21" s="102" t="s">
        <v>224</v>
      </c>
      <c r="E21" s="173">
        <v>2</v>
      </c>
      <c r="F21" s="101" t="s">
        <v>68</v>
      </c>
      <c r="G21" s="174"/>
    </row>
    <row r="22" spans="2:7" s="29" customFormat="1" ht="28.5" customHeight="1">
      <c r="B22" s="121">
        <v>20100804</v>
      </c>
      <c r="C22" s="95" t="s">
        <v>34</v>
      </c>
      <c r="D22" s="95" t="s">
        <v>55</v>
      </c>
      <c r="E22" s="138">
        <v>8</v>
      </c>
      <c r="F22" s="94" t="s">
        <v>68</v>
      </c>
      <c r="G22" s="175"/>
    </row>
    <row r="23" spans="2:7" ht="28.5" customHeight="1">
      <c r="B23" s="93">
        <v>20100806</v>
      </c>
      <c r="C23" s="95" t="s">
        <v>33</v>
      </c>
      <c r="D23" s="95" t="s">
        <v>55</v>
      </c>
      <c r="E23" s="138">
        <v>1</v>
      </c>
      <c r="F23" s="94" t="s">
        <v>30</v>
      </c>
      <c r="G23" s="176"/>
    </row>
    <row r="24" spans="2:7" ht="28.5" customHeight="1">
      <c r="B24" s="93">
        <v>20100810</v>
      </c>
      <c r="C24" s="95" t="s">
        <v>74</v>
      </c>
      <c r="D24" s="95" t="s">
        <v>55</v>
      </c>
      <c r="E24" s="138">
        <v>2</v>
      </c>
      <c r="F24" s="94" t="s">
        <v>32</v>
      </c>
      <c r="G24" s="171"/>
    </row>
    <row r="25" spans="2:7" ht="28.5" customHeight="1">
      <c r="B25" s="93">
        <v>20100816</v>
      </c>
      <c r="C25" s="95" t="s">
        <v>138</v>
      </c>
      <c r="D25" s="95" t="s">
        <v>58</v>
      </c>
      <c r="E25" s="138">
        <v>9</v>
      </c>
      <c r="F25" s="94" t="s">
        <v>38</v>
      </c>
      <c r="G25" s="171"/>
    </row>
    <row r="26" spans="2:7" ht="28.5" customHeight="1">
      <c r="B26" s="93">
        <v>20100824</v>
      </c>
      <c r="C26" s="95" t="s">
        <v>82</v>
      </c>
      <c r="D26" s="95" t="s">
        <v>56</v>
      </c>
      <c r="E26" s="138">
        <v>8</v>
      </c>
      <c r="F26" s="94" t="s">
        <v>68</v>
      </c>
      <c r="G26" s="171"/>
    </row>
    <row r="27" spans="2:7" ht="28.5" customHeight="1">
      <c r="B27" s="98"/>
      <c r="C27" s="95" t="s">
        <v>36</v>
      </c>
      <c r="D27" s="95" t="s">
        <v>56</v>
      </c>
      <c r="E27" s="138">
        <v>4</v>
      </c>
      <c r="F27" s="94" t="s">
        <v>68</v>
      </c>
      <c r="G27" s="171"/>
    </row>
    <row r="28" spans="2:7" ht="28.5" customHeight="1">
      <c r="B28" s="93">
        <v>20100830</v>
      </c>
      <c r="C28" s="95" t="s">
        <v>33</v>
      </c>
      <c r="D28" s="95" t="s">
        <v>79</v>
      </c>
      <c r="E28" s="138">
        <v>3</v>
      </c>
      <c r="F28" s="94" t="s">
        <v>30</v>
      </c>
      <c r="G28" s="171"/>
    </row>
    <row r="29" spans="2:7" ht="28.5" customHeight="1" thickBot="1">
      <c r="B29" s="112"/>
      <c r="C29" s="102" t="s">
        <v>34</v>
      </c>
      <c r="D29" s="102" t="s">
        <v>79</v>
      </c>
      <c r="E29" s="139">
        <v>40</v>
      </c>
      <c r="F29" s="101" t="s">
        <v>68</v>
      </c>
      <c r="G29" s="174"/>
    </row>
    <row r="30" spans="2:7" ht="28.5" customHeight="1" thickBot="1">
      <c r="B30" s="121">
        <v>20100905</v>
      </c>
      <c r="C30" s="95" t="s">
        <v>140</v>
      </c>
      <c r="D30" s="95" t="s">
        <v>225</v>
      </c>
      <c r="E30" s="138">
        <v>2</v>
      </c>
      <c r="F30" s="94" t="s">
        <v>30</v>
      </c>
      <c r="G30" s="176"/>
    </row>
    <row r="31" spans="2:7" ht="28.5" customHeight="1">
      <c r="B31" s="74"/>
      <c r="C31" s="75"/>
      <c r="D31" s="75"/>
      <c r="E31" s="76"/>
      <c r="F31" s="75"/>
      <c r="G31" s="77"/>
    </row>
    <row r="32" spans="2:7" ht="28.5" customHeight="1">
      <c r="B32" s="87"/>
      <c r="C32" s="85"/>
      <c r="D32" s="85"/>
      <c r="E32" s="86"/>
      <c r="F32" s="85"/>
      <c r="G32" s="88"/>
    </row>
    <row r="33" spans="2:7" ht="28.5" customHeight="1">
      <c r="B33" s="87"/>
      <c r="C33" s="85"/>
      <c r="D33" s="85"/>
      <c r="E33" s="86"/>
      <c r="F33" s="85"/>
      <c r="G33" s="88"/>
    </row>
    <row r="34" spans="2:7" ht="28.5" customHeight="1" thickBot="1">
      <c r="B34" s="78"/>
      <c r="C34" s="79"/>
      <c r="D34" s="79"/>
      <c r="E34" s="80"/>
      <c r="F34" s="79"/>
      <c r="G34" s="81"/>
    </row>
    <row r="35" spans="2:7" ht="28.5" customHeight="1" thickBot="1">
      <c r="B35" s="68" t="s">
        <v>22</v>
      </c>
      <c r="C35" s="72" t="s">
        <v>24</v>
      </c>
      <c r="D35" s="72" t="s">
        <v>53</v>
      </c>
      <c r="E35" s="72" t="s">
        <v>25</v>
      </c>
      <c r="F35" s="168" t="s">
        <v>26</v>
      </c>
      <c r="G35" s="73" t="s">
        <v>27</v>
      </c>
    </row>
    <row r="36" spans="2:7" ht="28.5" customHeight="1">
      <c r="B36" s="121">
        <v>20100910</v>
      </c>
      <c r="C36" s="123" t="s">
        <v>37</v>
      </c>
      <c r="D36" s="123" t="s">
        <v>79</v>
      </c>
      <c r="E36" s="177">
        <v>5</v>
      </c>
      <c r="F36" s="122" t="s">
        <v>42</v>
      </c>
      <c r="G36" s="178"/>
    </row>
    <row r="37" spans="2:7" ht="28.5" customHeight="1">
      <c r="B37" s="113"/>
      <c r="C37" s="106" t="s">
        <v>151</v>
      </c>
      <c r="D37" s="106" t="s">
        <v>226</v>
      </c>
      <c r="E37" s="140">
        <v>1</v>
      </c>
      <c r="F37" s="114" t="s">
        <v>168</v>
      </c>
      <c r="G37" s="176"/>
    </row>
    <row r="38" spans="2:7" ht="28.5" customHeight="1">
      <c r="B38" s="98"/>
      <c r="C38" s="95" t="s">
        <v>152</v>
      </c>
      <c r="D38" s="95" t="s">
        <v>226</v>
      </c>
      <c r="E38" s="138">
        <v>1</v>
      </c>
      <c r="F38" s="94" t="s">
        <v>168</v>
      </c>
      <c r="G38" s="171"/>
    </row>
    <row r="39" spans="2:7" ht="28.5" customHeight="1">
      <c r="B39" s="98"/>
      <c r="C39" s="95" t="s">
        <v>149</v>
      </c>
      <c r="D39" s="95" t="s">
        <v>226</v>
      </c>
      <c r="E39" s="138">
        <v>1</v>
      </c>
      <c r="F39" s="94" t="s">
        <v>168</v>
      </c>
      <c r="G39" s="171"/>
    </row>
    <row r="40" spans="2:7" ht="28.5" customHeight="1">
      <c r="B40" s="98"/>
      <c r="C40" s="95" t="s">
        <v>150</v>
      </c>
      <c r="D40" s="95" t="s">
        <v>226</v>
      </c>
      <c r="E40" s="138">
        <v>10</v>
      </c>
      <c r="F40" s="94" t="s">
        <v>168</v>
      </c>
      <c r="G40" s="171"/>
    </row>
    <row r="41" spans="2:7" ht="28.5" customHeight="1">
      <c r="B41" s="98"/>
      <c r="C41" s="95" t="s">
        <v>139</v>
      </c>
      <c r="D41" s="95" t="s">
        <v>56</v>
      </c>
      <c r="E41" s="138">
        <v>4</v>
      </c>
      <c r="F41" s="94" t="s">
        <v>68</v>
      </c>
      <c r="G41" s="171"/>
    </row>
    <row r="42" spans="2:7" ht="28.5" customHeight="1">
      <c r="B42" s="93">
        <v>20100912</v>
      </c>
      <c r="C42" s="95" t="s">
        <v>80</v>
      </c>
      <c r="D42" s="95" t="s">
        <v>55</v>
      </c>
      <c r="E42" s="138">
        <v>4</v>
      </c>
      <c r="F42" s="94" t="s">
        <v>30</v>
      </c>
      <c r="G42" s="171"/>
    </row>
    <row r="43" spans="2:7" ht="28.5" customHeight="1">
      <c r="B43" s="93">
        <v>20100915</v>
      </c>
      <c r="C43" s="95" t="s">
        <v>45</v>
      </c>
      <c r="D43" s="95" t="s">
        <v>56</v>
      </c>
      <c r="E43" s="138">
        <v>1</v>
      </c>
      <c r="F43" s="94" t="s">
        <v>30</v>
      </c>
      <c r="G43" s="171"/>
    </row>
    <row r="44" spans="2:7" ht="28.5" customHeight="1">
      <c r="B44" s="98"/>
      <c r="C44" s="95" t="s">
        <v>45</v>
      </c>
      <c r="D44" s="95" t="s">
        <v>56</v>
      </c>
      <c r="E44" s="138">
        <v>3</v>
      </c>
      <c r="F44" s="94" t="s">
        <v>72</v>
      </c>
      <c r="G44" s="171"/>
    </row>
    <row r="45" spans="2:7" ht="28.5" customHeight="1">
      <c r="B45" s="93">
        <v>20100916</v>
      </c>
      <c r="C45" s="95" t="s">
        <v>293</v>
      </c>
      <c r="D45" s="95" t="s">
        <v>294</v>
      </c>
      <c r="E45" s="138">
        <v>1</v>
      </c>
      <c r="F45" s="94" t="s">
        <v>295</v>
      </c>
      <c r="G45" s="171"/>
    </row>
    <row r="46" spans="2:7" ht="28.5" customHeight="1">
      <c r="B46" s="98"/>
      <c r="C46" s="95" t="s">
        <v>296</v>
      </c>
      <c r="D46" s="95" t="s">
        <v>297</v>
      </c>
      <c r="E46" s="138">
        <v>1</v>
      </c>
      <c r="F46" s="94" t="s">
        <v>295</v>
      </c>
      <c r="G46" s="171"/>
    </row>
    <row r="47" spans="2:7" ht="28.5" customHeight="1">
      <c r="B47" s="93">
        <v>20100925</v>
      </c>
      <c r="C47" s="95" t="s">
        <v>155</v>
      </c>
      <c r="D47" s="95" t="s">
        <v>58</v>
      </c>
      <c r="E47" s="138">
        <v>1</v>
      </c>
      <c r="F47" s="94" t="s">
        <v>31</v>
      </c>
      <c r="G47" s="171"/>
    </row>
    <row r="48" spans="2:7" ht="28.5" customHeight="1" thickBot="1">
      <c r="B48" s="112"/>
      <c r="C48" s="102" t="s">
        <v>156</v>
      </c>
      <c r="D48" s="102" t="s">
        <v>58</v>
      </c>
      <c r="E48" s="139">
        <v>1</v>
      </c>
      <c r="F48" s="101" t="s">
        <v>31</v>
      </c>
      <c r="G48" s="174"/>
    </row>
    <row r="49" spans="2:7" ht="28.5" customHeight="1">
      <c r="B49" s="121">
        <v>20101025</v>
      </c>
      <c r="C49" s="95" t="s">
        <v>138</v>
      </c>
      <c r="D49" s="95" t="s">
        <v>58</v>
      </c>
      <c r="E49" s="138">
        <v>1</v>
      </c>
      <c r="F49" s="94" t="s">
        <v>38</v>
      </c>
      <c r="G49" s="179"/>
    </row>
    <row r="50" spans="2:7" ht="28.5" customHeight="1">
      <c r="B50" s="98"/>
      <c r="C50" s="95" t="s">
        <v>138</v>
      </c>
      <c r="D50" s="95" t="s">
        <v>58</v>
      </c>
      <c r="E50" s="138">
        <v>1</v>
      </c>
      <c r="F50" s="94" t="s">
        <v>38</v>
      </c>
      <c r="G50" s="180"/>
    </row>
    <row r="51" spans="2:7" ht="28.5" customHeight="1">
      <c r="B51" s="98"/>
      <c r="C51" s="95" t="s">
        <v>138</v>
      </c>
      <c r="D51" s="95" t="s">
        <v>58</v>
      </c>
      <c r="E51" s="138">
        <v>1</v>
      </c>
      <c r="F51" s="94" t="s">
        <v>38</v>
      </c>
      <c r="G51" s="176"/>
    </row>
    <row r="52" spans="2:7" ht="28.5" customHeight="1">
      <c r="B52" s="98"/>
      <c r="C52" s="95" t="s">
        <v>138</v>
      </c>
      <c r="D52" s="95" t="s">
        <v>58</v>
      </c>
      <c r="E52" s="138">
        <v>1</v>
      </c>
      <c r="F52" s="94" t="s">
        <v>38</v>
      </c>
      <c r="G52" s="171"/>
    </row>
    <row r="53" spans="2:7" ht="28.5" customHeight="1">
      <c r="B53" s="93"/>
      <c r="C53" s="95" t="s">
        <v>138</v>
      </c>
      <c r="D53" s="95" t="s">
        <v>58</v>
      </c>
      <c r="E53" s="138">
        <v>1</v>
      </c>
      <c r="F53" s="94" t="s">
        <v>38</v>
      </c>
      <c r="G53" s="171"/>
    </row>
    <row r="54" spans="2:7" ht="28.5" customHeight="1">
      <c r="B54" s="98"/>
      <c r="C54" s="95" t="s">
        <v>138</v>
      </c>
      <c r="D54" s="95" t="s">
        <v>58</v>
      </c>
      <c r="E54" s="138">
        <v>1</v>
      </c>
      <c r="F54" s="94" t="s">
        <v>38</v>
      </c>
      <c r="G54" s="171"/>
    </row>
    <row r="55" spans="2:7" ht="28.5" customHeight="1">
      <c r="B55" s="98"/>
      <c r="C55" s="95" t="s">
        <v>138</v>
      </c>
      <c r="D55" s="95" t="s">
        <v>58</v>
      </c>
      <c r="E55" s="138">
        <v>1</v>
      </c>
      <c r="F55" s="94" t="s">
        <v>38</v>
      </c>
      <c r="G55" s="181"/>
    </row>
    <row r="56" spans="2:7" ht="28.5" customHeight="1">
      <c r="B56" s="98"/>
      <c r="C56" s="95" t="s">
        <v>138</v>
      </c>
      <c r="D56" s="95" t="s">
        <v>58</v>
      </c>
      <c r="E56" s="138">
        <v>1</v>
      </c>
      <c r="F56" s="94" t="s">
        <v>38</v>
      </c>
      <c r="G56" s="182"/>
    </row>
    <row r="57" spans="2:7" ht="28.5" customHeight="1">
      <c r="B57" s="183"/>
      <c r="C57" s="95" t="s">
        <v>138</v>
      </c>
      <c r="D57" s="95" t="s">
        <v>58</v>
      </c>
      <c r="E57" s="138">
        <v>1</v>
      </c>
      <c r="F57" s="94" t="s">
        <v>38</v>
      </c>
      <c r="G57" s="175"/>
    </row>
    <row r="58" spans="2:7" ht="28.5" customHeight="1">
      <c r="B58" s="183"/>
      <c r="C58" s="95" t="s">
        <v>138</v>
      </c>
      <c r="D58" s="95" t="s">
        <v>58</v>
      </c>
      <c r="E58" s="138">
        <v>1</v>
      </c>
      <c r="F58" s="94" t="s">
        <v>38</v>
      </c>
      <c r="G58" s="184"/>
    </row>
    <row r="59" spans="2:7" ht="28.5" customHeight="1" thickBot="1">
      <c r="B59" s="185"/>
      <c r="C59" s="102" t="s">
        <v>138</v>
      </c>
      <c r="D59" s="102" t="s">
        <v>58</v>
      </c>
      <c r="E59" s="139">
        <v>1</v>
      </c>
      <c r="F59" s="101" t="s">
        <v>38</v>
      </c>
      <c r="G59" s="186"/>
    </row>
    <row r="60" spans="2:7" ht="28.5" customHeight="1" thickBot="1">
      <c r="B60" s="189">
        <v>20101104</v>
      </c>
      <c r="C60" s="190" t="s">
        <v>187</v>
      </c>
      <c r="D60" s="190" t="s">
        <v>54</v>
      </c>
      <c r="E60" s="191">
        <v>6</v>
      </c>
      <c r="F60" s="192" t="s">
        <v>68</v>
      </c>
      <c r="G60" s="193"/>
    </row>
    <row r="61" spans="2:7" ht="28.5" customHeight="1">
      <c r="B61" s="84"/>
      <c r="C61" s="85"/>
      <c r="D61" s="85"/>
      <c r="E61" s="86"/>
      <c r="F61" s="85"/>
      <c r="G61" s="46"/>
    </row>
    <row r="62" spans="2:7" ht="28.5" customHeight="1">
      <c r="B62" s="84"/>
      <c r="C62" s="85"/>
      <c r="D62" s="85"/>
      <c r="E62" s="86"/>
      <c r="F62" s="85"/>
      <c r="G62" s="46"/>
    </row>
    <row r="63" spans="2:7" ht="28.5" customHeight="1">
      <c r="B63" s="84"/>
      <c r="C63" s="85"/>
      <c r="D63" s="85"/>
      <c r="E63" s="86"/>
      <c r="F63" s="85"/>
      <c r="G63" s="46"/>
    </row>
    <row r="64" spans="2:7" ht="28.5" customHeight="1" thickBot="1">
      <c r="B64" s="82"/>
      <c r="C64" s="79"/>
      <c r="D64" s="79"/>
      <c r="E64" s="80"/>
      <c r="F64" s="79"/>
      <c r="G64" s="83"/>
    </row>
    <row r="65" spans="2:7" ht="28.5" customHeight="1" thickBot="1">
      <c r="B65" s="68" t="s">
        <v>22</v>
      </c>
      <c r="C65" s="72" t="s">
        <v>24</v>
      </c>
      <c r="D65" s="72" t="s">
        <v>53</v>
      </c>
      <c r="E65" s="72" t="s">
        <v>25</v>
      </c>
      <c r="F65" s="168" t="s">
        <v>26</v>
      </c>
      <c r="G65" s="73" t="s">
        <v>27</v>
      </c>
    </row>
    <row r="66" spans="2:7" ht="28.5" customHeight="1">
      <c r="B66" s="93">
        <v>20101110</v>
      </c>
      <c r="C66" s="95" t="s">
        <v>188</v>
      </c>
      <c r="D66" s="95" t="s">
        <v>227</v>
      </c>
      <c r="E66" s="138">
        <v>1</v>
      </c>
      <c r="F66" s="94" t="s">
        <v>168</v>
      </c>
      <c r="G66" s="172"/>
    </row>
    <row r="67" spans="2:7" ht="28.5" customHeight="1">
      <c r="B67" s="98"/>
      <c r="C67" s="95" t="s">
        <v>169</v>
      </c>
      <c r="D67" s="95" t="s">
        <v>228</v>
      </c>
      <c r="E67" s="138">
        <v>10</v>
      </c>
      <c r="F67" s="94" t="s">
        <v>68</v>
      </c>
      <c r="G67" s="172"/>
    </row>
    <row r="68" spans="2:7" ht="28.5" customHeight="1">
      <c r="B68" s="113">
        <v>20101113</v>
      </c>
      <c r="C68" s="106" t="s">
        <v>33</v>
      </c>
      <c r="D68" s="106" t="s">
        <v>55</v>
      </c>
      <c r="E68" s="140">
        <v>1</v>
      </c>
      <c r="F68" s="114" t="s">
        <v>30</v>
      </c>
      <c r="G68" s="187"/>
    </row>
    <row r="69" spans="2:7" ht="28.5" customHeight="1">
      <c r="B69" s="98"/>
      <c r="C69" s="95" t="s">
        <v>189</v>
      </c>
      <c r="D69" s="95" t="s">
        <v>55</v>
      </c>
      <c r="E69" s="138">
        <v>3</v>
      </c>
      <c r="F69" s="94" t="s">
        <v>30</v>
      </c>
      <c r="G69" s="172"/>
    </row>
    <row r="70" spans="2:7" ht="28.5" customHeight="1">
      <c r="B70" s="113">
        <v>20101118</v>
      </c>
      <c r="C70" s="106" t="s">
        <v>190</v>
      </c>
      <c r="D70" s="106" t="s">
        <v>225</v>
      </c>
      <c r="E70" s="140">
        <v>15</v>
      </c>
      <c r="F70" s="114" t="s">
        <v>29</v>
      </c>
      <c r="G70" s="187"/>
    </row>
    <row r="71" spans="2:7" ht="28.5" customHeight="1">
      <c r="B71" s="93">
        <v>20101120</v>
      </c>
      <c r="C71" s="95" t="s">
        <v>191</v>
      </c>
      <c r="D71" s="95" t="s">
        <v>54</v>
      </c>
      <c r="E71" s="138">
        <v>1</v>
      </c>
      <c r="F71" s="94" t="s">
        <v>68</v>
      </c>
      <c r="G71" s="172"/>
    </row>
    <row r="72" spans="2:7" ht="28.5" customHeight="1">
      <c r="B72" s="93">
        <v>20101124</v>
      </c>
      <c r="C72" s="95" t="s">
        <v>67</v>
      </c>
      <c r="D72" s="95" t="s">
        <v>54</v>
      </c>
      <c r="E72" s="138">
        <v>5</v>
      </c>
      <c r="F72" s="94" t="s">
        <v>30</v>
      </c>
      <c r="G72" s="172"/>
    </row>
    <row r="73" spans="2:7" ht="28.5" customHeight="1">
      <c r="B73" s="93">
        <v>20101126</v>
      </c>
      <c r="C73" s="95" t="s">
        <v>192</v>
      </c>
      <c r="D73" s="95" t="s">
        <v>59</v>
      </c>
      <c r="E73" s="138">
        <v>800</v>
      </c>
      <c r="F73" s="94" t="s">
        <v>43</v>
      </c>
      <c r="G73" s="172"/>
    </row>
    <row r="74" spans="2:7" ht="28.5" customHeight="1">
      <c r="B74" s="93">
        <v>20101127</v>
      </c>
      <c r="C74" s="95" t="s">
        <v>282</v>
      </c>
      <c r="D74" s="95" t="s">
        <v>291</v>
      </c>
      <c r="E74" s="138">
        <v>30</v>
      </c>
      <c r="F74" s="94" t="s">
        <v>271</v>
      </c>
      <c r="G74" s="172"/>
    </row>
    <row r="75" spans="2:7" ht="28.5" customHeight="1" thickBot="1">
      <c r="B75" s="100">
        <v>20101130</v>
      </c>
      <c r="C75" s="102" t="s">
        <v>37</v>
      </c>
      <c r="D75" s="102" t="s">
        <v>225</v>
      </c>
      <c r="E75" s="139">
        <v>60</v>
      </c>
      <c r="F75" s="101" t="s">
        <v>29</v>
      </c>
      <c r="G75" s="188"/>
    </row>
    <row r="76" spans="2:7" ht="28.5" customHeight="1">
      <c r="B76" s="121">
        <v>20101201</v>
      </c>
      <c r="C76" s="95" t="s">
        <v>44</v>
      </c>
      <c r="D76" s="95" t="s">
        <v>55</v>
      </c>
      <c r="E76" s="138">
        <v>2</v>
      </c>
      <c r="F76" s="94" t="s">
        <v>30</v>
      </c>
      <c r="G76" s="187"/>
    </row>
    <row r="77" spans="2:7" ht="28.5" customHeight="1">
      <c r="B77" s="93">
        <v>20101208</v>
      </c>
      <c r="C77" s="95" t="s">
        <v>201</v>
      </c>
      <c r="D77" s="95" t="s">
        <v>229</v>
      </c>
      <c r="E77" s="138">
        <v>33</v>
      </c>
      <c r="F77" s="94" t="s">
        <v>68</v>
      </c>
      <c r="G77" s="172"/>
    </row>
    <row r="78" spans="2:7" ht="28.5" customHeight="1">
      <c r="B78" s="98"/>
      <c r="C78" s="95" t="s">
        <v>201</v>
      </c>
      <c r="D78" s="95" t="s">
        <v>229</v>
      </c>
      <c r="E78" s="138">
        <v>5</v>
      </c>
      <c r="F78" s="94" t="s">
        <v>68</v>
      </c>
      <c r="G78" s="172"/>
    </row>
    <row r="79" spans="2:7" ht="28.5" customHeight="1">
      <c r="B79" s="98"/>
      <c r="C79" s="95" t="s">
        <v>201</v>
      </c>
      <c r="D79" s="95" t="s">
        <v>229</v>
      </c>
      <c r="E79" s="138">
        <v>10</v>
      </c>
      <c r="F79" s="94" t="s">
        <v>68</v>
      </c>
      <c r="G79" s="172"/>
    </row>
    <row r="80" spans="2:7" ht="28.5" customHeight="1">
      <c r="B80" s="98"/>
      <c r="C80" s="95" t="s">
        <v>202</v>
      </c>
      <c r="D80" s="95" t="s">
        <v>229</v>
      </c>
      <c r="E80" s="138">
        <v>7</v>
      </c>
      <c r="F80" s="94" t="s">
        <v>68</v>
      </c>
      <c r="G80" s="172"/>
    </row>
    <row r="81" spans="2:7" ht="28.5" customHeight="1">
      <c r="B81" s="93">
        <v>20101224</v>
      </c>
      <c r="C81" s="95" t="s">
        <v>204</v>
      </c>
      <c r="D81" s="95" t="s">
        <v>56</v>
      </c>
      <c r="E81" s="138">
        <v>10</v>
      </c>
      <c r="F81" s="94" t="s">
        <v>30</v>
      </c>
      <c r="G81" s="172"/>
    </row>
    <row r="82" spans="2:7" s="29" customFormat="1" ht="28.5" customHeight="1">
      <c r="B82" s="98"/>
      <c r="C82" s="95" t="s">
        <v>203</v>
      </c>
      <c r="D82" s="95" t="s">
        <v>57</v>
      </c>
      <c r="E82" s="138">
        <v>6</v>
      </c>
      <c r="F82" s="94" t="s">
        <v>68</v>
      </c>
      <c r="G82" s="172"/>
    </row>
    <row r="83" spans="2:7" ht="28.5" customHeight="1">
      <c r="B83" s="93"/>
      <c r="C83" s="95" t="s">
        <v>298</v>
      </c>
      <c r="D83" s="95" t="s">
        <v>299</v>
      </c>
      <c r="E83" s="138">
        <v>5</v>
      </c>
      <c r="F83" s="94" t="s">
        <v>30</v>
      </c>
      <c r="G83" s="172"/>
    </row>
    <row r="84" spans="2:7" s="29" customFormat="1" ht="28.5" customHeight="1">
      <c r="B84" s="98"/>
      <c r="C84" s="95" t="s">
        <v>300</v>
      </c>
      <c r="D84" s="95" t="s">
        <v>299</v>
      </c>
      <c r="E84" s="138">
        <v>2</v>
      </c>
      <c r="F84" s="94" t="s">
        <v>301</v>
      </c>
      <c r="G84" s="172"/>
    </row>
    <row r="85" spans="2:7" ht="28.5" customHeight="1" thickBot="1">
      <c r="B85" s="100">
        <v>20101231</v>
      </c>
      <c r="C85" s="102" t="s">
        <v>83</v>
      </c>
      <c r="D85" s="102" t="s">
        <v>56</v>
      </c>
      <c r="E85" s="139">
        <v>1</v>
      </c>
      <c r="F85" s="101" t="s">
        <v>30</v>
      </c>
      <c r="G85" s="188"/>
    </row>
    <row r="86" spans="2:7" ht="28.5" customHeight="1">
      <c r="B86" s="29"/>
      <c r="C86" s="29"/>
      <c r="F86" s="29"/>
      <c r="G86" s="45"/>
    </row>
    <row r="87" spans="3:7" ht="28.5" customHeight="1">
      <c r="C87" s="15"/>
      <c r="D87" s="15"/>
      <c r="E87" s="15"/>
      <c r="F87" s="15"/>
      <c r="G87" s="46"/>
    </row>
    <row r="88" spans="3:7" ht="28.5" customHeight="1">
      <c r="C88" s="15"/>
      <c r="D88" s="15"/>
      <c r="E88" s="15"/>
      <c r="F88" s="15"/>
      <c r="G88" s="46"/>
    </row>
    <row r="89" spans="3:7" ht="28.5" customHeight="1">
      <c r="C89" s="15"/>
      <c r="D89" s="15"/>
      <c r="E89" s="15"/>
      <c r="F89" s="15"/>
      <c r="G89" s="46"/>
    </row>
    <row r="90" spans="3:7" ht="28.5" customHeight="1">
      <c r="C90" s="15"/>
      <c r="D90" s="15"/>
      <c r="E90" s="15"/>
      <c r="F90" s="15"/>
      <c r="G90" s="46"/>
    </row>
    <row r="91" spans="3:7" ht="28.5" customHeight="1">
      <c r="C91" s="15"/>
      <c r="D91" s="15"/>
      <c r="E91" s="15"/>
      <c r="F91" s="15"/>
      <c r="G91" s="46"/>
    </row>
    <row r="92" spans="3:7" ht="28.5" customHeight="1">
      <c r="C92" s="15"/>
      <c r="D92" s="15"/>
      <c r="E92" s="15"/>
      <c r="F92" s="15"/>
      <c r="G92" s="46"/>
    </row>
    <row r="93" spans="3:7" ht="28.5" customHeight="1">
      <c r="C93" s="15"/>
      <c r="D93" s="15"/>
      <c r="E93" s="15"/>
      <c r="F93" s="15"/>
      <c r="G93" s="46"/>
    </row>
    <row r="94" spans="2:7" ht="28.5" customHeight="1">
      <c r="B94" s="31"/>
      <c r="C94" s="34"/>
      <c r="D94" s="31"/>
      <c r="E94" s="32"/>
      <c r="F94" s="32"/>
      <c r="G94" s="32"/>
    </row>
    <row r="95" spans="2:7" ht="28.5" customHeight="1">
      <c r="B95" s="31"/>
      <c r="C95" s="34"/>
      <c r="D95" s="31"/>
      <c r="E95" s="32"/>
      <c r="F95" s="32"/>
      <c r="G95" s="32"/>
    </row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</sheetData>
  <sheetProtection password="C66B" sheet="1" formatCells="0" formatColumns="0" formatRows="0" insertColumns="0" insertRows="0" insertHyperlinks="0" deleteColumns="0" deleteRows="0" sort="0" autoFilter="0" pivotTables="0"/>
  <mergeCells count="1">
    <mergeCell ref="B5:C5"/>
  </mergeCells>
  <printOptions/>
  <pageMargins left="0" right="0" top="0" bottom="0" header="0" footer="0"/>
  <pageSetup horizontalDpi="600" verticalDpi="600" orientation="portrait" pageOrder="overThenDown" paperSize="9" scale="91" r:id="rId1"/>
  <headerFooter alignWithMargins="0">
    <oddHeader>&amp;L&amp;C&amp;R</oddHeader>
    <oddFooter>&amp;L&amp;C&amp;R</oddFooter>
  </headerFooter>
  <colBreaks count="1" manualBreakCount="1">
    <brk id="8" min="3" max="2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4:I9"/>
  <sheetViews>
    <sheetView workbookViewId="0" topLeftCell="A1">
      <selection activeCell="A2" sqref="A2"/>
    </sheetView>
  </sheetViews>
  <sheetFormatPr defaultColWidth="8.88671875" defaultRowHeight="13.5"/>
  <cols>
    <col min="1" max="1" width="2.99609375" style="0" customWidth="1"/>
    <col min="2" max="3" width="9.77734375" style="0" customWidth="1"/>
  </cols>
  <sheetData>
    <row r="4" ht="13.5">
      <c r="B4" s="33" t="s">
        <v>252</v>
      </c>
    </row>
    <row r="6" spans="2:4" ht="14.25">
      <c r="B6" s="299" t="s">
        <v>93</v>
      </c>
      <c r="C6" s="299"/>
      <c r="D6" s="299"/>
    </row>
    <row r="7" ht="14.25" thickBot="1"/>
    <row r="8" spans="2:9" ht="24.75" customHeight="1" thickBot="1">
      <c r="B8" s="310" t="s">
        <v>94</v>
      </c>
      <c r="C8" s="311"/>
      <c r="D8" s="304" t="s">
        <v>95</v>
      </c>
      <c r="E8" s="314"/>
      <c r="F8" s="315"/>
      <c r="G8" s="304" t="s">
        <v>96</v>
      </c>
      <c r="H8" s="305"/>
      <c r="I8" s="306"/>
    </row>
    <row r="9" spans="2:9" ht="24.75" customHeight="1" thickBot="1">
      <c r="B9" s="312" t="s">
        <v>97</v>
      </c>
      <c r="C9" s="313"/>
      <c r="D9" s="307" t="s">
        <v>98</v>
      </c>
      <c r="E9" s="316"/>
      <c r="F9" s="317"/>
      <c r="G9" s="307" t="s">
        <v>99</v>
      </c>
      <c r="H9" s="308"/>
      <c r="I9" s="309"/>
    </row>
  </sheetData>
  <sheetProtection password="C66B" sheet="1" formatCells="0" formatColumns="0" formatRows="0" insertColumns="0" insertRows="0" insertHyperlinks="0" deleteColumns="0" deleteRows="0" sort="0" autoFilter="0" pivotTables="0"/>
  <mergeCells count="7">
    <mergeCell ref="G8:I8"/>
    <mergeCell ref="G9:I9"/>
    <mergeCell ref="B6:D6"/>
    <mergeCell ref="B8:C8"/>
    <mergeCell ref="B9:C9"/>
    <mergeCell ref="D8:F8"/>
    <mergeCell ref="D9:F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End-User</dc:creator>
  <cp:keywords/>
  <dc:description/>
  <cp:lastModifiedBy>End-User</cp:lastModifiedBy>
  <cp:lastPrinted>2011-01-06T06:13:22Z</cp:lastPrinted>
  <dcterms:created xsi:type="dcterms:W3CDTF">2010-01-18T01:26:27Z</dcterms:created>
  <dcterms:modified xsi:type="dcterms:W3CDTF">2011-01-15T00:42:10Z</dcterms:modified>
  <cp:category/>
  <cp:version/>
  <cp:contentType/>
  <cp:contentStatus/>
</cp:coreProperties>
</file>